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5165A0D-333A-4158-8404-1574B4CC36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195" i="1" l="1"/>
  <c r="L195" i="1"/>
  <c r="G176" i="1"/>
  <c r="I176" i="1"/>
  <c r="H176" i="1"/>
  <c r="J176" i="1"/>
  <c r="L176" i="1"/>
  <c r="F176" i="1"/>
  <c r="J157" i="1"/>
  <c r="J138" i="1"/>
  <c r="G138" i="1"/>
  <c r="H138" i="1"/>
  <c r="I138" i="1"/>
  <c r="G119" i="1"/>
  <c r="H119" i="1"/>
  <c r="I119" i="1"/>
  <c r="H100" i="1"/>
  <c r="I100" i="1"/>
  <c r="G100" i="1"/>
  <c r="J100" i="1"/>
  <c r="G81" i="1"/>
  <c r="I81" i="1"/>
  <c r="H81" i="1"/>
  <c r="L81" i="1"/>
  <c r="L196" i="1" s="1"/>
  <c r="J43" i="1"/>
  <c r="G24" i="1"/>
  <c r="F24" i="1"/>
  <c r="H24" i="1"/>
  <c r="F157" i="1"/>
  <c r="J195" i="1"/>
  <c r="I195" i="1"/>
  <c r="F196" i="1" l="1"/>
  <c r="H196" i="1"/>
  <c r="G196" i="1"/>
  <c r="I196" i="1"/>
  <c r="J196" i="1"/>
</calcChain>
</file>

<file path=xl/sharedStrings.xml><?xml version="1.0" encoding="utf-8"?>
<sst xmlns="http://schemas.openxmlformats.org/spreadsheetml/2006/main" count="316" uniqueCount="128">
  <si>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</si>
  <si>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</si>
  <si>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</si>
  <si>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</si>
  <si>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</si>
  <si>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</si>
  <si>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</si>
  <si>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</si>
  <si>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</si>
  <si>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</si>
  <si>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</si>
  <si>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</si>
  <si>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</si>
  <si>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</si>
  <si>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</si>
  <si>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</si>
  <si>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</si>
  <si>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</si>
  <si>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</si>
  <si>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</si>
  <si>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</si>
  <si>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</si>
  <si>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</si>
  <si>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</si>
  <si>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</si>
  <si>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</si>
  <si>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</si>
  <si>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</si>
  <si>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</si>
  <si>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</si>
  <si>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</si>
  <si>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</si>
  <si>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</si>
  <si>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</si>
  <si>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</si>
  <si>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</si>
  <si>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</si>
  <si>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</si>
  <si>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</si>
  <si>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ГОУ РК "С(К)Ш №45 г. Ухты"</t>
  </si>
  <si>
    <t>Каша манная вязкая</t>
  </si>
  <si>
    <t>Какао с молоком</t>
  </si>
  <si>
    <t>Бутерброд с сыром</t>
  </si>
  <si>
    <t>40/30</t>
  </si>
  <si>
    <t>Яблоко</t>
  </si>
  <si>
    <t>100</t>
  </si>
  <si>
    <t>9,00</t>
  </si>
  <si>
    <t>Салат из свежих помидоров с луком</t>
  </si>
  <si>
    <t xml:space="preserve">Суп крестьяннский со сметаной </t>
  </si>
  <si>
    <t>Зразы рыбные с яйцами</t>
  </si>
  <si>
    <t>Картофель тушеный</t>
  </si>
  <si>
    <t>Сок фруктовый</t>
  </si>
  <si>
    <t>Хлеб ржано- пшеничный, обогащенный микронутриентами</t>
  </si>
  <si>
    <t>60</t>
  </si>
  <si>
    <t>200</t>
  </si>
  <si>
    <t>90</t>
  </si>
  <si>
    <t>150</t>
  </si>
  <si>
    <t>к/к</t>
  </si>
  <si>
    <t>16,00</t>
  </si>
  <si>
    <t>27,00</t>
  </si>
  <si>
    <t>51,00</t>
  </si>
  <si>
    <t>19,00</t>
  </si>
  <si>
    <t>11,00</t>
  </si>
  <si>
    <t>3,0</t>
  </si>
  <si>
    <t>Вареники с картофелем</t>
  </si>
  <si>
    <t>Чай с сахаром</t>
  </si>
  <si>
    <t>Коржики молочные</t>
  </si>
  <si>
    <t>Слива</t>
  </si>
  <si>
    <t>200/5</t>
  </si>
  <si>
    <t>50</t>
  </si>
  <si>
    <t>15,00</t>
  </si>
  <si>
    <t>Салат из свежих огурцов</t>
  </si>
  <si>
    <t>Щи из свежей капусты с картофелем и сметаной</t>
  </si>
  <si>
    <t>Голубцы ленивые в сметанном соусе</t>
  </si>
  <si>
    <t>Компот из смеси сухофруктов</t>
  </si>
  <si>
    <t>Суфле творожное в молочном соусе (сладкий) № 327</t>
  </si>
  <si>
    <t>Напиток из плодов шиповника</t>
  </si>
  <si>
    <t>Батон нарезной из муки в/с обогащенный</t>
  </si>
  <si>
    <t>Виноград</t>
  </si>
  <si>
    <t>Салат из свеклы</t>
  </si>
  <si>
    <t>Рассольник Ленинградский со сметаной</t>
  </si>
  <si>
    <t>Птица тушеная в сметанном соусе</t>
  </si>
  <si>
    <t>Каша гречневая рассыпчатая</t>
  </si>
  <si>
    <t>Каша "Дружба"</t>
  </si>
  <si>
    <t>Чай с сахаром и лимоном</t>
  </si>
  <si>
    <t>Булочка молочная</t>
  </si>
  <si>
    <t>Яйца вареные</t>
  </si>
  <si>
    <t>Груша</t>
  </si>
  <si>
    <t>Салат из белочанной капусты</t>
  </si>
  <si>
    <t>Борщ с капустой, картофелем и сметаной</t>
  </si>
  <si>
    <t>Рыба запеченная</t>
  </si>
  <si>
    <t>Пюре картофельное</t>
  </si>
  <si>
    <t>Компот из свежих плодов</t>
  </si>
  <si>
    <t>Блинчики с джемом</t>
  </si>
  <si>
    <t>Кисель</t>
  </si>
  <si>
    <t>200/30</t>
  </si>
  <si>
    <t>Салат из свежих помидоров и огурцов</t>
  </si>
  <si>
    <t>Суп лапша домашняя с курой</t>
  </si>
  <si>
    <t>Печень по - строгановски</t>
  </si>
  <si>
    <t>Макаронные изделия отварные</t>
  </si>
  <si>
    <t xml:space="preserve">Сок фруктовый </t>
  </si>
  <si>
    <t>Запеканка творожная со сгущеным молоком</t>
  </si>
  <si>
    <t>170/30</t>
  </si>
  <si>
    <t>Батон нарезной мз муки в/с обогащенный</t>
  </si>
  <si>
    <t xml:space="preserve">Салат из сырых овощей </t>
  </si>
  <si>
    <t>Суп картофельный с горохом</t>
  </si>
  <si>
    <t>Жаркое по-домашнему</t>
  </si>
  <si>
    <t>Компот из кураги</t>
  </si>
  <si>
    <t>Каша пшенная вязкая</t>
  </si>
  <si>
    <t>Батон нарезной нарезной из муки в/с обогащенный</t>
  </si>
  <si>
    <t>Винегрет овощной</t>
  </si>
  <si>
    <t>Борщ сибирский со сметаной</t>
  </si>
  <si>
    <t>Тефтели рыбные (с соусом томатным)</t>
  </si>
  <si>
    <t>Каша пшеничная вязкая</t>
  </si>
  <si>
    <t>Суп картофельный с рыбными фрикадельками</t>
  </si>
  <si>
    <t>Плов из птицы</t>
  </si>
  <si>
    <t>Вареники с творожным фаршем в молочном соусе (сладкий) № 327</t>
  </si>
  <si>
    <t>Суп из овощей со сметаной</t>
  </si>
  <si>
    <t>Говядина тушеная с капустой</t>
  </si>
  <si>
    <t>Каша кукурузная жидкая</t>
  </si>
  <si>
    <t>170</t>
  </si>
  <si>
    <t>Кофейный напиток с молоком</t>
  </si>
  <si>
    <t>Ватрушка из дрожжевого теста</t>
  </si>
  <si>
    <t>Банан</t>
  </si>
  <si>
    <t>Салат из белокочанной капусты со свеклой и морковью</t>
  </si>
  <si>
    <t>Суп картофельный с фасолью</t>
  </si>
  <si>
    <t>Тефтели из печени</t>
  </si>
  <si>
    <t>Картофельное пюре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</si>
</sst>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49" fontId="0" fillId="4" borderId="5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40</v>
      </c>
      <c r="F6" s="55">
        <v>180</v>
      </c>
      <c r="G6" s="55">
        <v>6.4</v>
      </c>
      <c r="H6" s="55">
        <v>7.2</v>
      </c>
      <c r="I6" s="57">
        <v>33.200000000000003</v>
      </c>
      <c r="J6" s="55">
        <v>224.1</v>
      </c>
      <c r="K6" s="68">
        <v>184</v>
      </c>
      <c r="L6" s="56">
        <v>21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58" t="s">
        <v>41</v>
      </c>
      <c r="F8" s="59">
        <v>200</v>
      </c>
      <c r="G8" s="61">
        <v>3.8</v>
      </c>
      <c r="H8" s="61">
        <v>3</v>
      </c>
      <c r="I8" s="62">
        <v>24.5</v>
      </c>
      <c r="J8" s="61">
        <v>141.1</v>
      </c>
      <c r="K8" s="69">
        <v>433</v>
      </c>
      <c r="L8" s="60">
        <v>15</v>
      </c>
    </row>
    <row r="9" spans="1:12" ht="14.4" x14ac:dyDescent="0.3">
      <c r="A9" s="23"/>
      <c r="B9" s="15"/>
      <c r="C9" s="11"/>
      <c r="D9" s="7" t="s">
        <v>23</v>
      </c>
      <c r="E9" s="58" t="s">
        <v>42</v>
      </c>
      <c r="F9" s="63" t="s">
        <v>43</v>
      </c>
      <c r="G9" s="61">
        <v>10</v>
      </c>
      <c r="H9" s="61">
        <v>10.1</v>
      </c>
      <c r="I9" s="62">
        <v>20.6</v>
      </c>
      <c r="J9" s="61">
        <v>214</v>
      </c>
      <c r="K9" s="69">
        <v>3</v>
      </c>
      <c r="L9" s="60">
        <v>23</v>
      </c>
    </row>
    <row r="10" spans="1:12" ht="15" thickBot="1" x14ac:dyDescent="0.35">
      <c r="A10" s="23"/>
      <c r="B10" s="15"/>
      <c r="C10" s="11"/>
      <c r="D10" s="7" t="s">
        <v>24</v>
      </c>
      <c r="E10" s="64" t="s">
        <v>44</v>
      </c>
      <c r="F10" s="65" t="s">
        <v>45</v>
      </c>
      <c r="G10" s="66">
        <v>0.4</v>
      </c>
      <c r="H10" s="66">
        <v>0.4</v>
      </c>
      <c r="I10" s="67">
        <v>9.8000000000000007</v>
      </c>
      <c r="J10" s="66">
        <v>47</v>
      </c>
      <c r="K10" s="41"/>
      <c r="L10" s="65" t="s">
        <v>46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20.599999999999998</v>
      </c>
      <c r="H13" s="19">
        <f t="shared" si="0"/>
        <v>20.699999999999996</v>
      </c>
      <c r="I13" s="19">
        <f t="shared" si="0"/>
        <v>88.100000000000009</v>
      </c>
      <c r="J13" s="19">
        <f t="shared" si="0"/>
        <v>626.20000000000005</v>
      </c>
      <c r="K13" s="25"/>
      <c r="L13" s="19">
        <f t="shared" ref="L13" si="1">SUM(L6:L12)</f>
        <v>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0" t="s">
        <v>47</v>
      </c>
      <c r="F14" s="72" t="s">
        <v>53</v>
      </c>
      <c r="G14" s="74">
        <v>0.7</v>
      </c>
      <c r="H14" s="74">
        <v>3.6</v>
      </c>
      <c r="I14" s="75">
        <v>2.8</v>
      </c>
      <c r="J14" s="74">
        <v>47.3</v>
      </c>
      <c r="K14" s="41"/>
      <c r="L14" s="72" t="s">
        <v>58</v>
      </c>
    </row>
    <row r="15" spans="1:12" ht="14.4" x14ac:dyDescent="0.3">
      <c r="A15" s="23"/>
      <c r="B15" s="15"/>
      <c r="C15" s="11"/>
      <c r="D15" s="7" t="s">
        <v>27</v>
      </c>
      <c r="E15" s="58" t="s">
        <v>48</v>
      </c>
      <c r="F15" s="63" t="s">
        <v>54</v>
      </c>
      <c r="G15" s="61">
        <v>6.2</v>
      </c>
      <c r="H15" s="61">
        <v>9.4</v>
      </c>
      <c r="I15" s="62">
        <v>11.5</v>
      </c>
      <c r="J15" s="61">
        <v>155.69999999999999</v>
      </c>
      <c r="K15" s="69">
        <v>94</v>
      </c>
      <c r="L15" s="63" t="s">
        <v>59</v>
      </c>
    </row>
    <row r="16" spans="1:12" ht="14.4" x14ac:dyDescent="0.3">
      <c r="A16" s="23"/>
      <c r="B16" s="15"/>
      <c r="C16" s="11"/>
      <c r="D16" s="7" t="s">
        <v>28</v>
      </c>
      <c r="E16" s="58" t="s">
        <v>49</v>
      </c>
      <c r="F16" s="63" t="s">
        <v>55</v>
      </c>
      <c r="G16" s="61">
        <v>14.2</v>
      </c>
      <c r="H16" s="61">
        <v>9.4</v>
      </c>
      <c r="I16" s="62">
        <v>10.8</v>
      </c>
      <c r="J16" s="61">
        <v>184.3</v>
      </c>
      <c r="K16" s="69">
        <v>237</v>
      </c>
      <c r="L16" s="63" t="s">
        <v>60</v>
      </c>
    </row>
    <row r="17" spans="1:12" ht="14.4" x14ac:dyDescent="0.3">
      <c r="A17" s="23"/>
      <c r="B17" s="15"/>
      <c r="C17" s="11"/>
      <c r="D17" s="7" t="s">
        <v>29</v>
      </c>
      <c r="E17" s="58" t="s">
        <v>50</v>
      </c>
      <c r="F17" s="63" t="s">
        <v>56</v>
      </c>
      <c r="G17" s="61">
        <v>5.9</v>
      </c>
      <c r="H17" s="61">
        <v>11.7</v>
      </c>
      <c r="I17" s="62">
        <v>21.5</v>
      </c>
      <c r="J17" s="61">
        <v>214.5</v>
      </c>
      <c r="K17" s="69">
        <v>133</v>
      </c>
      <c r="L17" s="63" t="s">
        <v>61</v>
      </c>
    </row>
    <row r="18" spans="1:12" ht="14.4" x14ac:dyDescent="0.3">
      <c r="A18" s="23"/>
      <c r="B18" s="15"/>
      <c r="C18" s="11"/>
      <c r="D18" s="7" t="s">
        <v>30</v>
      </c>
      <c r="E18" s="71" t="s">
        <v>51</v>
      </c>
      <c r="F18" s="73" t="s">
        <v>54</v>
      </c>
      <c r="G18" s="76">
        <v>1</v>
      </c>
      <c r="H18" s="76">
        <v>0.2</v>
      </c>
      <c r="I18" s="77">
        <v>19.8</v>
      </c>
      <c r="J18" s="76">
        <v>86</v>
      </c>
      <c r="K18" s="78">
        <v>442</v>
      </c>
      <c r="L18" s="73" t="s">
        <v>62</v>
      </c>
    </row>
    <row r="19" spans="1:12" ht="14.4" x14ac:dyDescent="0.3">
      <c r="A19" s="23"/>
      <c r="B19" s="15"/>
      <c r="C19" s="11"/>
      <c r="D19" s="7" t="s">
        <v>31</v>
      </c>
      <c r="E19" s="58"/>
      <c r="F19" s="63"/>
      <c r="G19" s="61"/>
      <c r="H19" s="61"/>
      <c r="I19" s="62"/>
      <c r="J19" s="61"/>
      <c r="K19" s="69"/>
      <c r="L19" s="63"/>
    </row>
    <row r="20" spans="1:12" ht="28.8" x14ac:dyDescent="0.3">
      <c r="A20" s="23"/>
      <c r="B20" s="15"/>
      <c r="C20" s="11"/>
      <c r="D20" s="7" t="s">
        <v>32</v>
      </c>
      <c r="E20" s="58" t="s">
        <v>52</v>
      </c>
      <c r="F20" s="63" t="s">
        <v>53</v>
      </c>
      <c r="G20" s="61">
        <v>4</v>
      </c>
      <c r="H20" s="61">
        <v>0.5</v>
      </c>
      <c r="I20" s="62">
        <v>25.4</v>
      </c>
      <c r="J20" s="61">
        <v>122.4</v>
      </c>
      <c r="K20" s="79" t="s">
        <v>57</v>
      </c>
      <c r="L20" s="63" t="s">
        <v>63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32</v>
      </c>
      <c r="H23" s="19">
        <f t="shared" si="2"/>
        <v>34.799999999999997</v>
      </c>
      <c r="I23" s="19">
        <f t="shared" si="2"/>
        <v>91.800000000000011</v>
      </c>
      <c r="J23" s="19">
        <f t="shared" si="2"/>
        <v>810.19999999999993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380</v>
      </c>
      <c r="G24" s="32">
        <f t="shared" ref="G24:J24" si="4">G13+G23</f>
        <v>52.599999999999994</v>
      </c>
      <c r="H24" s="32">
        <f t="shared" si="4"/>
        <v>55.499999999999993</v>
      </c>
      <c r="I24" s="32">
        <f t="shared" si="4"/>
        <v>179.90000000000003</v>
      </c>
      <c r="J24" s="32">
        <f t="shared" si="4"/>
        <v>1436.4</v>
      </c>
      <c r="K24" s="32"/>
      <c r="L24" s="32">
        <f t="shared" ref="L24" si="5">L13+L23</f>
        <v>59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64</v>
      </c>
      <c r="F25" s="80">
        <v>180</v>
      </c>
      <c r="G25" s="55">
        <v>8</v>
      </c>
      <c r="H25" s="55">
        <v>5.2</v>
      </c>
      <c r="I25" s="57">
        <v>64.900000000000006</v>
      </c>
      <c r="J25" s="55">
        <v>336.2</v>
      </c>
      <c r="K25" s="68">
        <v>394</v>
      </c>
      <c r="L25" s="81">
        <v>35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22</v>
      </c>
      <c r="E27" s="58" t="s">
        <v>65</v>
      </c>
      <c r="F27" s="63" t="s">
        <v>68</v>
      </c>
      <c r="G27" s="61">
        <v>0.2</v>
      </c>
      <c r="H27" s="61">
        <v>0</v>
      </c>
      <c r="I27" s="62">
        <v>16.2</v>
      </c>
      <c r="J27" s="61">
        <v>65.3</v>
      </c>
      <c r="K27" s="69">
        <v>431</v>
      </c>
      <c r="L27" s="63" t="s">
        <v>46</v>
      </c>
    </row>
    <row r="28" spans="1:12" ht="14.4" x14ac:dyDescent="0.3">
      <c r="A28" s="14"/>
      <c r="B28" s="15"/>
      <c r="C28" s="11"/>
      <c r="D28" s="7" t="s">
        <v>23</v>
      </c>
      <c r="E28" s="58" t="s">
        <v>66</v>
      </c>
      <c r="F28" s="63" t="s">
        <v>69</v>
      </c>
      <c r="G28" s="61">
        <v>3.4</v>
      </c>
      <c r="H28" s="61">
        <v>5.6</v>
      </c>
      <c r="I28" s="62">
        <v>33.1</v>
      </c>
      <c r="J28" s="61">
        <v>197.5</v>
      </c>
      <c r="K28" s="69">
        <v>496</v>
      </c>
      <c r="L28" s="63" t="s">
        <v>70</v>
      </c>
    </row>
    <row r="29" spans="1:12" ht="14.4" x14ac:dyDescent="0.3">
      <c r="A29" s="14"/>
      <c r="B29" s="15"/>
      <c r="C29" s="11"/>
      <c r="D29" s="7" t="s">
        <v>24</v>
      </c>
      <c r="E29" s="70" t="s">
        <v>67</v>
      </c>
      <c r="F29" s="82">
        <v>100</v>
      </c>
      <c r="G29" s="74">
        <v>0.8</v>
      </c>
      <c r="H29" s="74">
        <v>0.3</v>
      </c>
      <c r="I29" s="75">
        <v>9.6</v>
      </c>
      <c r="J29" s="74">
        <v>49</v>
      </c>
      <c r="K29" s="41"/>
      <c r="L29" s="83">
        <v>14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280</v>
      </c>
      <c r="G32" s="19">
        <f t="shared" ref="G32" si="6">SUM(G25:G31)</f>
        <v>12.4</v>
      </c>
      <c r="H32" s="19">
        <f t="shared" ref="H32" si="7">SUM(H25:H31)</f>
        <v>11.100000000000001</v>
      </c>
      <c r="I32" s="19">
        <f t="shared" ref="I32" si="8">SUM(I25:I31)</f>
        <v>123.80000000000001</v>
      </c>
      <c r="J32" s="19">
        <f t="shared" ref="J32:L32" si="9">SUM(J25:J31)</f>
        <v>648</v>
      </c>
      <c r="K32" s="25"/>
      <c r="L32" s="19">
        <f t="shared" si="9"/>
        <v>49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71</v>
      </c>
      <c r="F33" s="61">
        <v>60</v>
      </c>
      <c r="G33" s="61">
        <v>0.5</v>
      </c>
      <c r="H33" s="61">
        <v>3.6</v>
      </c>
      <c r="I33" s="62">
        <v>1.4</v>
      </c>
      <c r="J33" s="61">
        <v>39.200000000000003</v>
      </c>
      <c r="K33" s="69">
        <v>20</v>
      </c>
      <c r="L33" s="60">
        <v>14</v>
      </c>
    </row>
    <row r="34" spans="1:12" ht="14.4" x14ac:dyDescent="0.3">
      <c r="A34" s="14"/>
      <c r="B34" s="15"/>
      <c r="C34" s="11"/>
      <c r="D34" s="7" t="s">
        <v>27</v>
      </c>
      <c r="E34" s="58" t="s">
        <v>72</v>
      </c>
      <c r="F34" s="61">
        <v>200</v>
      </c>
      <c r="G34" s="61">
        <v>6.8</v>
      </c>
      <c r="H34" s="61">
        <v>9.4</v>
      </c>
      <c r="I34" s="62">
        <v>7.1</v>
      </c>
      <c r="J34" s="61">
        <v>143</v>
      </c>
      <c r="K34" s="69">
        <v>84</v>
      </c>
      <c r="L34" s="60">
        <v>32</v>
      </c>
    </row>
    <row r="35" spans="1:12" ht="14.4" x14ac:dyDescent="0.3">
      <c r="A35" s="14"/>
      <c r="B35" s="15"/>
      <c r="C35" s="11"/>
      <c r="D35" s="7" t="s">
        <v>28</v>
      </c>
      <c r="E35" s="58" t="s">
        <v>73</v>
      </c>
      <c r="F35" s="61">
        <v>230</v>
      </c>
      <c r="G35" s="61">
        <v>21</v>
      </c>
      <c r="H35" s="61">
        <v>23</v>
      </c>
      <c r="I35" s="62">
        <v>14</v>
      </c>
      <c r="J35" s="61">
        <v>356</v>
      </c>
      <c r="K35" s="69">
        <v>306</v>
      </c>
      <c r="L35" s="60">
        <v>63</v>
      </c>
    </row>
    <row r="36" spans="1:12" ht="14.4" x14ac:dyDescent="0.3">
      <c r="A36" s="14"/>
      <c r="B36" s="15"/>
      <c r="C36" s="11"/>
      <c r="D36" s="7" t="s">
        <v>29</v>
      </c>
      <c r="E36" s="71"/>
      <c r="F36" s="76"/>
      <c r="G36" s="76"/>
      <c r="H36" s="76"/>
      <c r="I36" s="77"/>
      <c r="J36" s="76"/>
      <c r="K36" s="78"/>
      <c r="L36" s="84"/>
    </row>
    <row r="37" spans="1:12" ht="14.4" x14ac:dyDescent="0.3">
      <c r="A37" s="14"/>
      <c r="B37" s="15"/>
      <c r="C37" s="11"/>
      <c r="D37" s="7" t="s">
        <v>30</v>
      </c>
      <c r="E37" s="71" t="s">
        <v>74</v>
      </c>
      <c r="F37" s="76">
        <v>200</v>
      </c>
      <c r="G37" s="76">
        <v>0</v>
      </c>
      <c r="H37" s="76">
        <v>0</v>
      </c>
      <c r="I37" s="77">
        <v>15.5</v>
      </c>
      <c r="J37" s="76">
        <v>61.9</v>
      </c>
      <c r="K37" s="78">
        <v>349</v>
      </c>
      <c r="L37" s="84">
        <v>11</v>
      </c>
    </row>
    <row r="38" spans="1:12" ht="14.4" x14ac:dyDescent="0.3">
      <c r="A38" s="14"/>
      <c r="B38" s="15"/>
      <c r="C38" s="11"/>
      <c r="D38" s="7" t="s">
        <v>31</v>
      </c>
      <c r="E38" s="58"/>
      <c r="F38" s="61"/>
      <c r="G38" s="61"/>
      <c r="H38" s="61"/>
      <c r="I38" s="62"/>
      <c r="J38" s="61"/>
      <c r="K38" s="69"/>
      <c r="L38" s="60"/>
    </row>
    <row r="39" spans="1:12" ht="28.8" x14ac:dyDescent="0.3">
      <c r="A39" s="14"/>
      <c r="B39" s="15"/>
      <c r="C39" s="11"/>
      <c r="D39" s="7" t="s">
        <v>32</v>
      </c>
      <c r="E39" s="58" t="s">
        <v>52</v>
      </c>
      <c r="F39" s="61">
        <v>60</v>
      </c>
      <c r="G39" s="61">
        <v>4</v>
      </c>
      <c r="H39" s="61">
        <v>0.5</v>
      </c>
      <c r="I39" s="62">
        <v>25.4</v>
      </c>
      <c r="J39" s="61">
        <v>122.4</v>
      </c>
      <c r="K39" s="79" t="s">
        <v>57</v>
      </c>
      <c r="L39" s="60">
        <v>2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32.299999999999997</v>
      </c>
      <c r="H42" s="19">
        <f t="shared" ref="H42" si="11">SUM(H33:H41)</f>
        <v>36.5</v>
      </c>
      <c r="I42" s="19">
        <f t="shared" ref="I42" si="12">SUM(I33:I41)</f>
        <v>63.4</v>
      </c>
      <c r="J42" s="19">
        <f t="shared" ref="J42:L42" si="13">SUM(J33:J41)</f>
        <v>722.5</v>
      </c>
      <c r="K42" s="25"/>
      <c r="L42" s="19">
        <f t="shared" si="13"/>
        <v>122</v>
      </c>
    </row>
    <row r="43" spans="1:12" ht="15.75" customHeigh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1030</v>
      </c>
      <c r="G43" s="32">
        <f t="shared" ref="G43" si="14">G32+G42</f>
        <v>44.699999999999996</v>
      </c>
      <c r="H43" s="32">
        <f t="shared" ref="H43" si="15">H32+H42</f>
        <v>47.6</v>
      </c>
      <c r="I43" s="32">
        <f t="shared" ref="I43" si="16">I32+I42</f>
        <v>187.20000000000002</v>
      </c>
      <c r="J43" s="32">
        <f t="shared" ref="J43:L43" si="17">J32+J42</f>
        <v>1370.5</v>
      </c>
      <c r="K43" s="32"/>
      <c r="L43" s="32">
        <f t="shared" si="17"/>
        <v>171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75</v>
      </c>
      <c r="F44" s="55">
        <v>200</v>
      </c>
      <c r="G44" s="55">
        <v>25</v>
      </c>
      <c r="H44" s="55">
        <v>16</v>
      </c>
      <c r="I44" s="57">
        <v>30</v>
      </c>
      <c r="J44" s="55">
        <v>371</v>
      </c>
      <c r="K44" s="68">
        <v>227</v>
      </c>
      <c r="L44" s="56">
        <v>47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22</v>
      </c>
      <c r="E46" s="58" t="s">
        <v>76</v>
      </c>
      <c r="F46" s="61">
        <v>200</v>
      </c>
      <c r="G46" s="61">
        <v>0.7</v>
      </c>
      <c r="H46" s="61">
        <v>0.3</v>
      </c>
      <c r="I46" s="62">
        <v>20.2</v>
      </c>
      <c r="J46" s="61">
        <v>98.1</v>
      </c>
      <c r="K46" s="69">
        <v>388</v>
      </c>
      <c r="L46" s="60">
        <v>11</v>
      </c>
    </row>
    <row r="47" spans="1:12" ht="14.4" x14ac:dyDescent="0.3">
      <c r="A47" s="23"/>
      <c r="B47" s="15"/>
      <c r="C47" s="11"/>
      <c r="D47" s="7" t="s">
        <v>23</v>
      </c>
      <c r="E47" s="58" t="s">
        <v>77</v>
      </c>
      <c r="F47" s="63" t="s">
        <v>69</v>
      </c>
      <c r="G47" s="61">
        <v>3.8</v>
      </c>
      <c r="H47" s="61">
        <v>1.5</v>
      </c>
      <c r="I47" s="62">
        <v>25.7</v>
      </c>
      <c r="J47" s="61">
        <v>131</v>
      </c>
      <c r="K47" s="41"/>
      <c r="L47" s="60">
        <v>4</v>
      </c>
    </row>
    <row r="48" spans="1:12" ht="14.4" x14ac:dyDescent="0.3">
      <c r="A48" s="23"/>
      <c r="B48" s="15"/>
      <c r="C48" s="11"/>
      <c r="D48" s="7" t="s">
        <v>24</v>
      </c>
      <c r="E48" s="70" t="s">
        <v>78</v>
      </c>
      <c r="F48" s="74">
        <v>100</v>
      </c>
      <c r="G48" s="74">
        <v>0.6</v>
      </c>
      <c r="H48" s="74">
        <v>0.6</v>
      </c>
      <c r="I48" s="75">
        <v>15.4</v>
      </c>
      <c r="J48" s="74">
        <v>72</v>
      </c>
      <c r="K48" s="41"/>
      <c r="L48" s="85">
        <v>13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30.1</v>
      </c>
      <c r="H51" s="19">
        <f t="shared" ref="H51" si="19">SUM(H44:H50)</f>
        <v>18.400000000000002</v>
      </c>
      <c r="I51" s="19">
        <f t="shared" ref="I51" si="20">SUM(I44:I50)</f>
        <v>91.300000000000011</v>
      </c>
      <c r="J51" s="19">
        <f t="shared" ref="J51:L51" si="21">SUM(J44:J50)</f>
        <v>672.1</v>
      </c>
      <c r="K51" s="25"/>
      <c r="L51" s="19">
        <f t="shared" si="21"/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 t="s">
        <v>79</v>
      </c>
      <c r="F52" s="74">
        <v>60</v>
      </c>
      <c r="G52" s="74">
        <v>0.9</v>
      </c>
      <c r="H52" s="74">
        <v>3.6</v>
      </c>
      <c r="I52" s="75">
        <v>4.9000000000000004</v>
      </c>
      <c r="J52" s="74">
        <v>54.6</v>
      </c>
      <c r="K52" s="86">
        <v>31</v>
      </c>
      <c r="L52" s="74">
        <v>60</v>
      </c>
    </row>
    <row r="53" spans="1:12" ht="14.4" x14ac:dyDescent="0.3">
      <c r="A53" s="23"/>
      <c r="B53" s="15"/>
      <c r="C53" s="11"/>
      <c r="D53" s="7" t="s">
        <v>27</v>
      </c>
      <c r="E53" s="58" t="s">
        <v>80</v>
      </c>
      <c r="F53" s="61">
        <v>200</v>
      </c>
      <c r="G53" s="61">
        <v>6.5</v>
      </c>
      <c r="H53" s="61">
        <v>8.5</v>
      </c>
      <c r="I53" s="62">
        <v>13.3</v>
      </c>
      <c r="J53" s="61">
        <v>157.6</v>
      </c>
      <c r="K53" s="69">
        <v>91</v>
      </c>
      <c r="L53" s="61">
        <v>200</v>
      </c>
    </row>
    <row r="54" spans="1:12" ht="14.4" x14ac:dyDescent="0.3">
      <c r="A54" s="23"/>
      <c r="B54" s="15"/>
      <c r="C54" s="11"/>
      <c r="D54" s="7" t="s">
        <v>28</v>
      </c>
      <c r="E54" s="58" t="s">
        <v>81</v>
      </c>
      <c r="F54" s="61">
        <v>90</v>
      </c>
      <c r="G54" s="61">
        <v>15.5</v>
      </c>
      <c r="H54" s="61">
        <v>11.5</v>
      </c>
      <c r="I54" s="62">
        <v>3.6</v>
      </c>
      <c r="J54" s="61">
        <v>180</v>
      </c>
      <c r="K54" s="69">
        <v>312</v>
      </c>
      <c r="L54" s="61">
        <v>90</v>
      </c>
    </row>
    <row r="55" spans="1:12" ht="14.4" x14ac:dyDescent="0.3">
      <c r="A55" s="23"/>
      <c r="B55" s="15"/>
      <c r="C55" s="11"/>
      <c r="D55" s="7" t="s">
        <v>29</v>
      </c>
      <c r="E55" s="58" t="s">
        <v>82</v>
      </c>
      <c r="F55" s="61">
        <v>150</v>
      </c>
      <c r="G55" s="61">
        <v>8.4</v>
      </c>
      <c r="H55" s="61">
        <v>6.2</v>
      </c>
      <c r="I55" s="62">
        <v>38.200000000000003</v>
      </c>
      <c r="J55" s="61">
        <v>242.4</v>
      </c>
      <c r="K55" s="69">
        <v>323</v>
      </c>
      <c r="L55" s="61">
        <v>150</v>
      </c>
    </row>
    <row r="56" spans="1:12" ht="14.4" x14ac:dyDescent="0.3">
      <c r="A56" s="23"/>
      <c r="B56" s="15"/>
      <c r="C56" s="11"/>
      <c r="D56" s="7" t="s">
        <v>30</v>
      </c>
      <c r="E56" s="71" t="s">
        <v>51</v>
      </c>
      <c r="F56" s="76">
        <v>200</v>
      </c>
      <c r="G56" s="76">
        <v>1</v>
      </c>
      <c r="H56" s="76">
        <v>0.2</v>
      </c>
      <c r="I56" s="77">
        <v>19.8</v>
      </c>
      <c r="J56" s="76">
        <v>86</v>
      </c>
      <c r="K56" s="78">
        <v>442</v>
      </c>
      <c r="L56" s="76">
        <v>200</v>
      </c>
    </row>
    <row r="57" spans="1:12" ht="14.4" x14ac:dyDescent="0.3">
      <c r="A57" s="23"/>
      <c r="B57" s="15"/>
      <c r="C57" s="11"/>
      <c r="D57" s="7" t="s">
        <v>31</v>
      </c>
      <c r="E57" s="58"/>
      <c r="F57" s="61"/>
      <c r="G57" s="61"/>
      <c r="H57" s="61"/>
      <c r="I57" s="62"/>
      <c r="J57" s="61"/>
      <c r="K57" s="69"/>
      <c r="L57" s="61"/>
    </row>
    <row r="58" spans="1:12" ht="28.8" x14ac:dyDescent="0.3">
      <c r="A58" s="23"/>
      <c r="B58" s="15"/>
      <c r="C58" s="11"/>
      <c r="D58" s="7" t="s">
        <v>32</v>
      </c>
      <c r="E58" s="58" t="s">
        <v>52</v>
      </c>
      <c r="F58" s="61">
        <v>60</v>
      </c>
      <c r="G58" s="61">
        <v>4</v>
      </c>
      <c r="H58" s="61">
        <v>0.5</v>
      </c>
      <c r="I58" s="62">
        <v>25.4</v>
      </c>
      <c r="J58" s="61">
        <v>122.4</v>
      </c>
      <c r="K58" s="79" t="s">
        <v>57</v>
      </c>
      <c r="L58" s="61">
        <v>60</v>
      </c>
    </row>
    <row r="59" spans="1:12" ht="14.4" x14ac:dyDescent="0.3">
      <c r="A59" s="23"/>
      <c r="B59" s="15"/>
      <c r="C59" s="11"/>
      <c r="D59" s="6"/>
      <c r="E59" s="71" t="s">
        <v>51</v>
      </c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36.299999999999997</v>
      </c>
      <c r="H61" s="19">
        <f t="shared" ref="H61" si="23">SUM(H52:H60)</f>
        <v>30.5</v>
      </c>
      <c r="I61" s="19">
        <f t="shared" ref="I61" si="24">SUM(I52:I60)</f>
        <v>105.20000000000002</v>
      </c>
      <c r="J61" s="19">
        <f t="shared" ref="J61:L61" si="25">SUM(J52:J60)</f>
        <v>843</v>
      </c>
      <c r="K61" s="25"/>
      <c r="L61" s="19">
        <f t="shared" si="25"/>
        <v>760</v>
      </c>
    </row>
    <row r="62" spans="1:12" ht="15.75" customHeigh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1260</v>
      </c>
      <c r="G62" s="32">
        <f t="shared" ref="G62" si="26">G51+G61</f>
        <v>66.400000000000006</v>
      </c>
      <c r="H62" s="32">
        <f t="shared" ref="H62" si="27">H51+H61</f>
        <v>48.900000000000006</v>
      </c>
      <c r="I62" s="32">
        <f t="shared" ref="I62" si="28">I51+I61</f>
        <v>196.50000000000003</v>
      </c>
      <c r="J62" s="32">
        <f t="shared" ref="J62:L62" si="29">J51+J61</f>
        <v>1515.1</v>
      </c>
      <c r="K62" s="32"/>
      <c r="L62" s="32">
        <f t="shared" si="29"/>
        <v>835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83</v>
      </c>
      <c r="F63" s="55">
        <v>160</v>
      </c>
      <c r="G63" s="55">
        <v>5</v>
      </c>
      <c r="H63" s="55">
        <v>8</v>
      </c>
      <c r="I63" s="57">
        <v>21.5</v>
      </c>
      <c r="J63" s="55">
        <v>179.8</v>
      </c>
      <c r="K63" s="68">
        <v>190</v>
      </c>
      <c r="L63" s="56">
        <v>31</v>
      </c>
    </row>
    <row r="64" spans="1:12" ht="14.4" x14ac:dyDescent="0.3">
      <c r="A64" s="23"/>
      <c r="B64" s="15"/>
      <c r="C64" s="11"/>
      <c r="D64" s="6"/>
      <c r="E64" s="39" t="s">
        <v>86</v>
      </c>
      <c r="F64" s="61">
        <v>40</v>
      </c>
      <c r="G64" s="61">
        <v>4.9000000000000004</v>
      </c>
      <c r="H64" s="61">
        <v>4.5</v>
      </c>
      <c r="I64" s="62">
        <v>0.3</v>
      </c>
      <c r="J64" s="61">
        <v>61.3</v>
      </c>
      <c r="K64" s="69">
        <v>209</v>
      </c>
      <c r="L64" s="60">
        <v>7</v>
      </c>
    </row>
    <row r="65" spans="1:12" ht="14.4" x14ac:dyDescent="0.3">
      <c r="A65" s="23"/>
      <c r="B65" s="15"/>
      <c r="C65" s="11"/>
      <c r="D65" s="7" t="s">
        <v>22</v>
      </c>
      <c r="E65" s="58" t="s">
        <v>84</v>
      </c>
      <c r="F65" s="63" t="s">
        <v>68</v>
      </c>
      <c r="G65" s="61">
        <v>0.3</v>
      </c>
      <c r="H65" s="61">
        <v>0</v>
      </c>
      <c r="I65" s="62">
        <v>16.399999999999999</v>
      </c>
      <c r="J65" s="61">
        <v>67.099999999999994</v>
      </c>
      <c r="K65" s="69">
        <v>431</v>
      </c>
      <c r="L65" s="60">
        <v>11</v>
      </c>
    </row>
    <row r="66" spans="1:12" ht="14.4" x14ac:dyDescent="0.3">
      <c r="A66" s="23"/>
      <c r="B66" s="15"/>
      <c r="C66" s="11"/>
      <c r="D66" s="7" t="s">
        <v>23</v>
      </c>
      <c r="E66" s="58" t="s">
        <v>85</v>
      </c>
      <c r="F66" s="61">
        <v>50</v>
      </c>
      <c r="G66" s="61">
        <v>5</v>
      </c>
      <c r="H66" s="61">
        <v>1</v>
      </c>
      <c r="I66" s="62">
        <v>28.1</v>
      </c>
      <c r="J66" s="61">
        <v>140.5</v>
      </c>
      <c r="K66" s="69">
        <v>434</v>
      </c>
      <c r="L66" s="60">
        <v>11</v>
      </c>
    </row>
    <row r="67" spans="1:12" ht="14.4" x14ac:dyDescent="0.3">
      <c r="A67" s="23"/>
      <c r="B67" s="15"/>
      <c r="C67" s="11"/>
      <c r="D67" s="7" t="s">
        <v>24</v>
      </c>
      <c r="E67" s="58" t="s">
        <v>87</v>
      </c>
      <c r="F67" s="74">
        <v>100</v>
      </c>
      <c r="G67" s="74">
        <v>1</v>
      </c>
      <c r="H67" s="74">
        <v>1</v>
      </c>
      <c r="I67" s="75">
        <v>10</v>
      </c>
      <c r="J67" s="74">
        <v>47</v>
      </c>
      <c r="K67" s="41"/>
      <c r="L67" s="85">
        <v>15</v>
      </c>
    </row>
    <row r="68" spans="1:12" ht="14.4" x14ac:dyDescent="0.3">
      <c r="A68" s="23"/>
      <c r="B68" s="15"/>
      <c r="C68" s="11"/>
      <c r="D68" s="6"/>
      <c r="E68" s="70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16.200000000000003</v>
      </c>
      <c r="H70" s="19">
        <f t="shared" ref="H70" si="31">SUM(H63:H69)</f>
        <v>14.5</v>
      </c>
      <c r="I70" s="19">
        <f t="shared" ref="I70" si="32">SUM(I63:I69)</f>
        <v>76.300000000000011</v>
      </c>
      <c r="J70" s="19">
        <f t="shared" ref="J70:L70" si="33">SUM(J63:J69)</f>
        <v>495.70000000000005</v>
      </c>
      <c r="K70" s="25"/>
      <c r="L70" s="19">
        <f t="shared" si="33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88</v>
      </c>
      <c r="F71" s="74">
        <v>60</v>
      </c>
      <c r="G71" s="74">
        <v>0.6</v>
      </c>
      <c r="H71" s="74">
        <v>3.6</v>
      </c>
      <c r="I71" s="75">
        <v>2.2000000000000002</v>
      </c>
      <c r="J71" s="74">
        <v>43.8</v>
      </c>
      <c r="K71" s="86">
        <v>45</v>
      </c>
      <c r="L71" s="85">
        <v>9</v>
      </c>
    </row>
    <row r="72" spans="1:12" ht="14.4" x14ac:dyDescent="0.3">
      <c r="A72" s="23"/>
      <c r="B72" s="15"/>
      <c r="C72" s="11"/>
      <c r="D72" s="7" t="s">
        <v>27</v>
      </c>
      <c r="E72" s="58" t="s">
        <v>89</v>
      </c>
      <c r="F72" s="61">
        <v>200</v>
      </c>
      <c r="G72" s="61">
        <v>6</v>
      </c>
      <c r="H72" s="61">
        <v>8.6</v>
      </c>
      <c r="I72" s="62">
        <v>10.5</v>
      </c>
      <c r="J72" s="61">
        <v>144.69999999999999</v>
      </c>
      <c r="K72" s="69">
        <v>76</v>
      </c>
      <c r="L72" s="60">
        <v>27</v>
      </c>
    </row>
    <row r="73" spans="1:12" ht="14.4" x14ac:dyDescent="0.3">
      <c r="A73" s="23"/>
      <c r="B73" s="15"/>
      <c r="C73" s="11"/>
      <c r="D73" s="7" t="s">
        <v>28</v>
      </c>
      <c r="E73" s="58" t="s">
        <v>90</v>
      </c>
      <c r="F73" s="61">
        <v>90</v>
      </c>
      <c r="G73" s="61">
        <v>14.9</v>
      </c>
      <c r="H73" s="61">
        <v>12.9</v>
      </c>
      <c r="I73" s="62">
        <v>10.4</v>
      </c>
      <c r="J73" s="61">
        <v>217.3</v>
      </c>
      <c r="K73" s="69">
        <v>254</v>
      </c>
      <c r="L73" s="60">
        <v>51</v>
      </c>
    </row>
    <row r="74" spans="1:12" ht="14.4" x14ac:dyDescent="0.3">
      <c r="A74" s="23"/>
      <c r="B74" s="15"/>
      <c r="C74" s="11"/>
      <c r="D74" s="7" t="s">
        <v>29</v>
      </c>
      <c r="E74" s="58" t="s">
        <v>91</v>
      </c>
      <c r="F74" s="61">
        <v>150</v>
      </c>
      <c r="G74" s="61">
        <v>3.2</v>
      </c>
      <c r="H74" s="61">
        <v>5.0999999999999996</v>
      </c>
      <c r="I74" s="62">
        <v>21.4</v>
      </c>
      <c r="J74" s="61">
        <v>143.9</v>
      </c>
      <c r="K74" s="69">
        <v>335</v>
      </c>
      <c r="L74" s="60">
        <v>19</v>
      </c>
    </row>
    <row r="75" spans="1:12" ht="14.4" x14ac:dyDescent="0.3">
      <c r="A75" s="23"/>
      <c r="B75" s="15"/>
      <c r="C75" s="11"/>
      <c r="D75" s="7" t="s">
        <v>30</v>
      </c>
      <c r="E75" s="71" t="s">
        <v>92</v>
      </c>
      <c r="F75" s="76">
        <v>200</v>
      </c>
      <c r="G75" s="76">
        <v>0.2</v>
      </c>
      <c r="H75" s="76">
        <v>0.2</v>
      </c>
      <c r="I75" s="77">
        <v>27.9</v>
      </c>
      <c r="J75" s="76">
        <v>115</v>
      </c>
      <c r="K75" s="78">
        <v>394</v>
      </c>
      <c r="L75" s="84">
        <v>12</v>
      </c>
    </row>
    <row r="76" spans="1:12" ht="14.4" x14ac:dyDescent="0.3">
      <c r="A76" s="23"/>
      <c r="B76" s="15"/>
      <c r="C76" s="11"/>
      <c r="D76" s="7" t="s">
        <v>31</v>
      </c>
      <c r="E76" s="58"/>
      <c r="F76" s="61"/>
      <c r="G76" s="61"/>
      <c r="H76" s="61"/>
      <c r="I76" s="62"/>
      <c r="J76" s="61"/>
      <c r="K76" s="41"/>
      <c r="L76" s="87"/>
    </row>
    <row r="77" spans="1:12" ht="28.8" x14ac:dyDescent="0.3">
      <c r="A77" s="23"/>
      <c r="B77" s="15"/>
      <c r="C77" s="11"/>
      <c r="D77" s="7" t="s">
        <v>32</v>
      </c>
      <c r="E77" s="58" t="s">
        <v>52</v>
      </c>
      <c r="F77" s="61">
        <v>60</v>
      </c>
      <c r="G77" s="61">
        <v>4</v>
      </c>
      <c r="H77" s="61">
        <v>0.5</v>
      </c>
      <c r="I77" s="62">
        <v>25.4</v>
      </c>
      <c r="J77" s="61">
        <v>122.4</v>
      </c>
      <c r="K77" s="41"/>
      <c r="L77" s="60">
        <v>2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28.9</v>
      </c>
      <c r="H80" s="19">
        <f t="shared" ref="H80" si="35">SUM(H71:H79)</f>
        <v>30.900000000000002</v>
      </c>
      <c r="I80" s="19">
        <f t="shared" ref="I80" si="36">SUM(I71:I79)</f>
        <v>97.800000000000011</v>
      </c>
      <c r="J80" s="19">
        <f t="shared" ref="J80:L80" si="37">SUM(J71:J79)</f>
        <v>787.1</v>
      </c>
      <c r="K80" s="25"/>
      <c r="L80" s="19">
        <f t="shared" si="37"/>
        <v>120</v>
      </c>
    </row>
    <row r="81" spans="1:12" ht="15.75" customHeigh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1110</v>
      </c>
      <c r="G81" s="32">
        <f t="shared" ref="G81" si="38">G70+G80</f>
        <v>45.1</v>
      </c>
      <c r="H81" s="32">
        <f t="shared" ref="H81" si="39">H70+H80</f>
        <v>45.400000000000006</v>
      </c>
      <c r="I81" s="32">
        <f t="shared" ref="I81" si="40">I70+I80</f>
        <v>174.10000000000002</v>
      </c>
      <c r="J81" s="32">
        <f t="shared" ref="J81:L81" si="41">J70+J80</f>
        <v>1282.8000000000002</v>
      </c>
      <c r="K81" s="32"/>
      <c r="L81" s="32">
        <f t="shared" si="41"/>
        <v>195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93</v>
      </c>
      <c r="F82" s="88" t="s">
        <v>95</v>
      </c>
      <c r="G82" s="55">
        <v>10.4</v>
      </c>
      <c r="H82" s="55">
        <v>10.4</v>
      </c>
      <c r="I82" s="57">
        <v>79.7</v>
      </c>
      <c r="J82" s="55">
        <v>451.3</v>
      </c>
      <c r="K82" s="68">
        <v>399</v>
      </c>
      <c r="L82" s="81">
        <v>35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22</v>
      </c>
      <c r="E84" s="58" t="s">
        <v>94</v>
      </c>
      <c r="F84" s="61">
        <v>200</v>
      </c>
      <c r="G84" s="61">
        <v>0.1</v>
      </c>
      <c r="H84" s="61">
        <v>0.1</v>
      </c>
      <c r="I84" s="62">
        <v>27.9</v>
      </c>
      <c r="J84" s="61">
        <v>113</v>
      </c>
      <c r="K84" s="69">
        <v>411</v>
      </c>
      <c r="L84" s="60">
        <v>17</v>
      </c>
    </row>
    <row r="85" spans="1:12" ht="14.4" x14ac:dyDescent="0.3">
      <c r="A85" s="23"/>
      <c r="B85" s="15"/>
      <c r="C85" s="11"/>
      <c r="D85" s="7" t="s">
        <v>23</v>
      </c>
      <c r="E85" s="39"/>
      <c r="F85" s="61"/>
      <c r="G85" s="61"/>
      <c r="H85" s="61"/>
      <c r="I85" s="62"/>
      <c r="J85" s="61"/>
      <c r="K85" s="41"/>
      <c r="L85" s="60"/>
    </row>
    <row r="86" spans="1:12" ht="14.4" x14ac:dyDescent="0.3">
      <c r="A86" s="23"/>
      <c r="B86" s="15"/>
      <c r="C86" s="11"/>
      <c r="D86" s="7" t="s">
        <v>24</v>
      </c>
      <c r="E86" s="70" t="s">
        <v>44</v>
      </c>
      <c r="F86" s="74">
        <v>100</v>
      </c>
      <c r="G86" s="74">
        <v>1</v>
      </c>
      <c r="H86" s="74">
        <v>1</v>
      </c>
      <c r="I86" s="75">
        <v>10</v>
      </c>
      <c r="J86" s="74">
        <v>47</v>
      </c>
      <c r="K86" s="41"/>
      <c r="L86" s="85">
        <v>12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11.5</v>
      </c>
      <c r="H89" s="19">
        <f t="shared" ref="H89" si="43">SUM(H82:H88)</f>
        <v>11.5</v>
      </c>
      <c r="I89" s="19">
        <f t="shared" ref="I89" si="44">SUM(I82:I88)</f>
        <v>117.6</v>
      </c>
      <c r="J89" s="19">
        <f t="shared" ref="J89:L89" si="45">SUM(J82:J88)</f>
        <v>611.29999999999995</v>
      </c>
      <c r="K89" s="25"/>
      <c r="L89" s="19">
        <f t="shared" si="45"/>
        <v>64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0" t="s">
        <v>96</v>
      </c>
      <c r="F90" s="74">
        <v>60</v>
      </c>
      <c r="G90" s="74">
        <v>0.6</v>
      </c>
      <c r="H90" s="74">
        <v>3.6</v>
      </c>
      <c r="I90" s="75">
        <v>2.2000000000000002</v>
      </c>
      <c r="J90" s="74">
        <v>43.8</v>
      </c>
      <c r="K90" s="86">
        <v>24</v>
      </c>
      <c r="L90" s="85">
        <v>15</v>
      </c>
    </row>
    <row r="91" spans="1:12" ht="14.4" x14ac:dyDescent="0.3">
      <c r="A91" s="23"/>
      <c r="B91" s="15"/>
      <c r="C91" s="11"/>
      <c r="D91" s="7" t="s">
        <v>27</v>
      </c>
      <c r="E91" s="58" t="s">
        <v>97</v>
      </c>
      <c r="F91" s="61">
        <v>200</v>
      </c>
      <c r="G91" s="61">
        <v>4.0999999999999996</v>
      </c>
      <c r="H91" s="61">
        <v>5.6</v>
      </c>
      <c r="I91" s="62">
        <v>11.7</v>
      </c>
      <c r="J91" s="61">
        <v>113.4</v>
      </c>
      <c r="K91" s="69">
        <v>106</v>
      </c>
      <c r="L91" s="60">
        <v>37</v>
      </c>
    </row>
    <row r="92" spans="1:12" ht="14.4" x14ac:dyDescent="0.3">
      <c r="A92" s="23"/>
      <c r="B92" s="15"/>
      <c r="C92" s="11"/>
      <c r="D92" s="7" t="s">
        <v>28</v>
      </c>
      <c r="E92" s="58" t="s">
        <v>98</v>
      </c>
      <c r="F92" s="61">
        <v>90</v>
      </c>
      <c r="G92" s="61">
        <v>24.1</v>
      </c>
      <c r="H92" s="61">
        <v>17.3</v>
      </c>
      <c r="I92" s="62">
        <v>10.6</v>
      </c>
      <c r="J92" s="61">
        <v>293.39999999999998</v>
      </c>
      <c r="K92" s="69">
        <v>256</v>
      </c>
      <c r="L92" s="60">
        <v>53</v>
      </c>
    </row>
    <row r="93" spans="1:12" ht="14.4" x14ac:dyDescent="0.3">
      <c r="A93" s="23"/>
      <c r="B93" s="15"/>
      <c r="C93" s="11"/>
      <c r="D93" s="7" t="s">
        <v>29</v>
      </c>
      <c r="E93" s="58" t="s">
        <v>99</v>
      </c>
      <c r="F93" s="61">
        <v>150</v>
      </c>
      <c r="G93" s="61">
        <v>5.6</v>
      </c>
      <c r="H93" s="61">
        <v>0.7</v>
      </c>
      <c r="I93" s="62">
        <v>35.9</v>
      </c>
      <c r="J93" s="61">
        <v>172.2</v>
      </c>
      <c r="K93" s="69">
        <v>202</v>
      </c>
      <c r="L93" s="60">
        <v>13</v>
      </c>
    </row>
    <row r="94" spans="1:12" ht="14.4" x14ac:dyDescent="0.3">
      <c r="A94" s="23"/>
      <c r="B94" s="15"/>
      <c r="C94" s="11"/>
      <c r="D94" s="7" t="s">
        <v>30</v>
      </c>
      <c r="E94" s="71" t="s">
        <v>100</v>
      </c>
      <c r="F94" s="76">
        <v>200</v>
      </c>
      <c r="G94" s="76">
        <v>1</v>
      </c>
      <c r="H94" s="76">
        <v>0.2</v>
      </c>
      <c r="I94" s="77">
        <v>19.8</v>
      </c>
      <c r="J94" s="76">
        <v>86</v>
      </c>
      <c r="K94" s="78">
        <v>442</v>
      </c>
      <c r="L94" s="84">
        <v>11</v>
      </c>
    </row>
    <row r="95" spans="1:12" ht="14.4" x14ac:dyDescent="0.3">
      <c r="A95" s="23"/>
      <c r="B95" s="15"/>
      <c r="C95" s="11"/>
      <c r="D95" s="7" t="s">
        <v>31</v>
      </c>
      <c r="E95" s="58"/>
      <c r="F95" s="61"/>
      <c r="G95" s="61"/>
      <c r="H95" s="61"/>
      <c r="I95" s="62"/>
      <c r="J95" s="61"/>
      <c r="K95" s="69"/>
      <c r="L95" s="60"/>
    </row>
    <row r="96" spans="1:12" ht="28.8" x14ac:dyDescent="0.3">
      <c r="A96" s="23"/>
      <c r="B96" s="15"/>
      <c r="C96" s="11"/>
      <c r="D96" s="7" t="s">
        <v>32</v>
      </c>
      <c r="E96" s="58" t="s">
        <v>52</v>
      </c>
      <c r="F96" s="61">
        <v>60</v>
      </c>
      <c r="G96" s="61">
        <v>4</v>
      </c>
      <c r="H96" s="61">
        <v>1</v>
      </c>
      <c r="I96" s="62">
        <v>25</v>
      </c>
      <c r="J96" s="61">
        <v>122</v>
      </c>
      <c r="K96" s="69"/>
      <c r="L96" s="60">
        <v>2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39.4</v>
      </c>
      <c r="H99" s="19">
        <f t="shared" ref="H99" si="47">SUM(H90:H98)</f>
        <v>28.4</v>
      </c>
      <c r="I99" s="19">
        <f t="shared" ref="I99" si="48">SUM(I90:I98)</f>
        <v>105.2</v>
      </c>
      <c r="J99" s="19">
        <f t="shared" ref="J99:L99" si="49">SUM(J90:J98)</f>
        <v>830.8</v>
      </c>
      <c r="K99" s="25"/>
      <c r="L99" s="19">
        <f t="shared" si="49"/>
        <v>131</v>
      </c>
    </row>
    <row r="100" spans="1:12" ht="15.75" customHeigh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1060</v>
      </c>
      <c r="G100" s="32">
        <f t="shared" ref="G100" si="50">G89+G99</f>
        <v>50.9</v>
      </c>
      <c r="H100" s="32">
        <f t="shared" ref="H100" si="51">H89+H99</f>
        <v>39.9</v>
      </c>
      <c r="I100" s="32">
        <f t="shared" ref="I100" si="52">I89+I99</f>
        <v>222.8</v>
      </c>
      <c r="J100" s="32">
        <f t="shared" ref="J100:L100" si="53">J89+J99</f>
        <v>1442.1</v>
      </c>
      <c r="K100" s="32"/>
      <c r="L100" s="32">
        <f t="shared" si="53"/>
        <v>195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101</v>
      </c>
      <c r="F101" s="88" t="s">
        <v>102</v>
      </c>
      <c r="G101" s="55">
        <v>32.799999999999997</v>
      </c>
      <c r="H101" s="55">
        <v>22.2</v>
      </c>
      <c r="I101" s="57">
        <v>47</v>
      </c>
      <c r="J101" s="55">
        <v>522.6</v>
      </c>
      <c r="K101" s="68">
        <v>224</v>
      </c>
      <c r="L101" s="56">
        <v>40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22</v>
      </c>
      <c r="E103" s="58" t="s">
        <v>65</v>
      </c>
      <c r="F103" s="63" t="s">
        <v>68</v>
      </c>
      <c r="G103" s="61">
        <v>0.2</v>
      </c>
      <c r="H103" s="61">
        <v>0</v>
      </c>
      <c r="I103" s="62">
        <v>16.2</v>
      </c>
      <c r="J103" s="61">
        <v>65.3</v>
      </c>
      <c r="K103" s="69">
        <v>431</v>
      </c>
      <c r="L103" s="60">
        <v>9</v>
      </c>
    </row>
    <row r="104" spans="1:12" ht="14.4" x14ac:dyDescent="0.3">
      <c r="A104" s="23"/>
      <c r="B104" s="15"/>
      <c r="C104" s="11"/>
      <c r="D104" s="7" t="s">
        <v>23</v>
      </c>
      <c r="E104" s="58" t="s">
        <v>103</v>
      </c>
      <c r="F104" s="61">
        <v>50</v>
      </c>
      <c r="G104" s="61">
        <v>3.8</v>
      </c>
      <c r="H104" s="61">
        <v>1.5</v>
      </c>
      <c r="I104" s="62">
        <v>25.7</v>
      </c>
      <c r="J104" s="61">
        <v>131</v>
      </c>
      <c r="K104" s="41"/>
      <c r="L104" s="60">
        <v>2</v>
      </c>
    </row>
    <row r="105" spans="1:12" ht="14.4" x14ac:dyDescent="0.3">
      <c r="A105" s="23"/>
      <c r="B105" s="15"/>
      <c r="C105" s="11"/>
      <c r="D105" s="7" t="s">
        <v>24</v>
      </c>
      <c r="E105" s="70" t="s">
        <v>67</v>
      </c>
      <c r="F105" s="74">
        <v>100</v>
      </c>
      <c r="G105" s="74">
        <v>0.8</v>
      </c>
      <c r="H105" s="74">
        <v>0.3</v>
      </c>
      <c r="I105" s="75">
        <v>9.6</v>
      </c>
      <c r="J105" s="74">
        <v>49</v>
      </c>
      <c r="K105" s="41"/>
      <c r="L105" s="85">
        <v>10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150</v>
      </c>
      <c r="G108" s="19">
        <f t="shared" ref="G108:J108" si="54">SUM(G101:G107)</f>
        <v>37.599999999999994</v>
      </c>
      <c r="H108" s="19">
        <f t="shared" si="54"/>
        <v>24</v>
      </c>
      <c r="I108" s="19">
        <f t="shared" si="54"/>
        <v>98.5</v>
      </c>
      <c r="J108" s="19">
        <f t="shared" si="54"/>
        <v>767.9</v>
      </c>
      <c r="K108" s="25"/>
      <c r="L108" s="19">
        <f t="shared" ref="L108" si="55">SUM(L101:L107)</f>
        <v>61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0" t="s">
        <v>104</v>
      </c>
      <c r="F109" s="74">
        <v>60</v>
      </c>
      <c r="G109" s="74">
        <v>0.7</v>
      </c>
      <c r="H109" s="74">
        <v>3.5</v>
      </c>
      <c r="I109" s="75">
        <v>2.2999999999999998</v>
      </c>
      <c r="J109" s="74">
        <v>44.1</v>
      </c>
      <c r="K109" s="86">
        <v>29</v>
      </c>
      <c r="L109" s="85">
        <v>14</v>
      </c>
    </row>
    <row r="110" spans="1:12" ht="14.4" x14ac:dyDescent="0.3">
      <c r="A110" s="23"/>
      <c r="B110" s="15"/>
      <c r="C110" s="11"/>
      <c r="D110" s="7" t="s">
        <v>27</v>
      </c>
      <c r="E110" s="58" t="s">
        <v>105</v>
      </c>
      <c r="F110" s="61">
        <v>200</v>
      </c>
      <c r="G110" s="61">
        <v>9.1999999999999993</v>
      </c>
      <c r="H110" s="61">
        <v>7.6</v>
      </c>
      <c r="I110" s="62">
        <v>15.3</v>
      </c>
      <c r="J110" s="61">
        <v>165.3</v>
      </c>
      <c r="K110" s="69">
        <v>99</v>
      </c>
      <c r="L110" s="60">
        <v>27</v>
      </c>
    </row>
    <row r="111" spans="1:12" ht="14.4" x14ac:dyDescent="0.3">
      <c r="A111" s="23"/>
      <c r="B111" s="15"/>
      <c r="C111" s="11"/>
      <c r="D111" s="7" t="s">
        <v>28</v>
      </c>
      <c r="E111" s="58" t="s">
        <v>106</v>
      </c>
      <c r="F111" s="61">
        <v>230</v>
      </c>
      <c r="G111" s="61">
        <v>27.5</v>
      </c>
      <c r="H111" s="61">
        <v>26.5</v>
      </c>
      <c r="I111" s="62">
        <v>23.8</v>
      </c>
      <c r="J111" s="61">
        <v>444.6</v>
      </c>
      <c r="K111" s="69">
        <v>259</v>
      </c>
      <c r="L111" s="60">
        <v>78</v>
      </c>
    </row>
    <row r="112" spans="1:12" ht="14.4" x14ac:dyDescent="0.3">
      <c r="A112" s="23"/>
      <c r="B112" s="15"/>
      <c r="C112" s="11"/>
      <c r="D112" s="7" t="s">
        <v>29</v>
      </c>
      <c r="E112" s="58"/>
      <c r="F112" s="61"/>
      <c r="G112" s="61"/>
      <c r="H112" s="61"/>
      <c r="I112" s="62"/>
      <c r="J112" s="61"/>
      <c r="K112" s="69"/>
      <c r="L112" s="60"/>
    </row>
    <row r="113" spans="1:12" ht="14.4" x14ac:dyDescent="0.3">
      <c r="A113" s="23"/>
      <c r="B113" s="15"/>
      <c r="C113" s="11"/>
      <c r="D113" s="7" t="s">
        <v>30</v>
      </c>
      <c r="E113" s="71" t="s">
        <v>107</v>
      </c>
      <c r="F113" s="76">
        <v>200</v>
      </c>
      <c r="G113" s="76">
        <v>0</v>
      </c>
      <c r="H113" s="76">
        <v>0</v>
      </c>
      <c r="I113" s="77">
        <v>23.3</v>
      </c>
      <c r="J113" s="76">
        <v>92.9</v>
      </c>
      <c r="K113" s="78">
        <v>442</v>
      </c>
      <c r="L113" s="84">
        <v>12</v>
      </c>
    </row>
    <row r="114" spans="1:12" ht="14.4" x14ac:dyDescent="0.3">
      <c r="A114" s="23"/>
      <c r="B114" s="15"/>
      <c r="C114" s="11"/>
      <c r="D114" s="7" t="s">
        <v>31</v>
      </c>
      <c r="E114" s="58"/>
      <c r="F114" s="61"/>
      <c r="G114" s="61"/>
      <c r="H114" s="61"/>
      <c r="I114" s="62"/>
      <c r="J114" s="61"/>
      <c r="K114" s="69"/>
      <c r="L114" s="60"/>
    </row>
    <row r="115" spans="1:12" ht="28.8" x14ac:dyDescent="0.3">
      <c r="A115" s="23"/>
      <c r="B115" s="15"/>
      <c r="C115" s="11"/>
      <c r="D115" s="7" t="s">
        <v>32</v>
      </c>
      <c r="E115" s="58" t="s">
        <v>52</v>
      </c>
      <c r="F115" s="61">
        <v>60</v>
      </c>
      <c r="G115" s="61">
        <v>4</v>
      </c>
      <c r="H115" s="61">
        <v>0.5</v>
      </c>
      <c r="I115" s="62">
        <v>25.4</v>
      </c>
      <c r="J115" s="61">
        <v>122.4</v>
      </c>
      <c r="K115" s="79" t="s">
        <v>57</v>
      </c>
      <c r="L115" s="60">
        <v>3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41.4</v>
      </c>
      <c r="H118" s="19">
        <f t="shared" si="56"/>
        <v>38.1</v>
      </c>
      <c r="I118" s="19">
        <f t="shared" si="56"/>
        <v>90.1</v>
      </c>
      <c r="J118" s="19">
        <f t="shared" si="56"/>
        <v>869.3</v>
      </c>
      <c r="K118" s="25"/>
      <c r="L118" s="19">
        <f t="shared" ref="L118" si="57">SUM(L109:L117)</f>
        <v>134</v>
      </c>
    </row>
    <row r="119" spans="1:12" ht="14.4" x14ac:dyDescent="0.2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900</v>
      </c>
      <c r="G119" s="32">
        <f t="shared" ref="G119" si="58">G108+G118</f>
        <v>79</v>
      </c>
      <c r="H119" s="32">
        <f t="shared" ref="H119" si="59">H108+H118</f>
        <v>62.1</v>
      </c>
      <c r="I119" s="32">
        <f t="shared" ref="I119" si="60">I108+I118</f>
        <v>188.6</v>
      </c>
      <c r="J119" s="32">
        <f t="shared" ref="J119:L119" si="61">J108+J118</f>
        <v>1637.1999999999998</v>
      </c>
      <c r="K119" s="32"/>
      <c r="L119" s="32">
        <f t="shared" si="61"/>
        <v>195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108</v>
      </c>
      <c r="F120" s="55">
        <v>160</v>
      </c>
      <c r="G120" s="55">
        <v>6.6</v>
      </c>
      <c r="H120" s="55">
        <v>7.4</v>
      </c>
      <c r="I120" s="57">
        <v>31.6</v>
      </c>
      <c r="J120" s="55">
        <v>219.5</v>
      </c>
      <c r="K120" s="68">
        <v>184</v>
      </c>
      <c r="L120" s="56">
        <v>25</v>
      </c>
    </row>
    <row r="121" spans="1:12" ht="14.4" x14ac:dyDescent="0.3">
      <c r="A121" s="14"/>
      <c r="B121" s="15"/>
      <c r="C121" s="11"/>
      <c r="D121" s="6"/>
      <c r="E121" s="58" t="s">
        <v>86</v>
      </c>
      <c r="F121" s="61">
        <v>40</v>
      </c>
      <c r="G121" s="61">
        <v>4.9000000000000004</v>
      </c>
      <c r="H121" s="61">
        <v>4.5</v>
      </c>
      <c r="I121" s="62">
        <v>0.3</v>
      </c>
      <c r="J121" s="61">
        <v>61.3</v>
      </c>
      <c r="K121" s="69">
        <v>209</v>
      </c>
      <c r="L121" s="60">
        <v>7</v>
      </c>
    </row>
    <row r="122" spans="1:12" ht="14.4" x14ac:dyDescent="0.3">
      <c r="A122" s="14"/>
      <c r="B122" s="15"/>
      <c r="C122" s="11"/>
      <c r="D122" s="7" t="s">
        <v>22</v>
      </c>
      <c r="E122" s="58" t="s">
        <v>41</v>
      </c>
      <c r="F122" s="63" t="s">
        <v>54</v>
      </c>
      <c r="G122" s="61">
        <v>3.9</v>
      </c>
      <c r="H122" s="61">
        <v>3.3</v>
      </c>
      <c r="I122" s="62">
        <v>16.7</v>
      </c>
      <c r="J122" s="61">
        <v>113.2</v>
      </c>
      <c r="K122" s="69">
        <v>382</v>
      </c>
      <c r="L122" s="60">
        <v>18</v>
      </c>
    </row>
    <row r="123" spans="1:12" ht="14.4" x14ac:dyDescent="0.3">
      <c r="A123" s="14"/>
      <c r="B123" s="15"/>
      <c r="C123" s="11"/>
      <c r="D123" s="7" t="s">
        <v>23</v>
      </c>
      <c r="E123" s="58" t="s">
        <v>109</v>
      </c>
      <c r="F123" s="61">
        <v>50</v>
      </c>
      <c r="G123" s="61">
        <v>3.8</v>
      </c>
      <c r="H123" s="61">
        <v>1.5</v>
      </c>
      <c r="I123" s="62">
        <v>25.7</v>
      </c>
      <c r="J123" s="61">
        <v>131</v>
      </c>
      <c r="K123" s="41"/>
      <c r="L123" s="60">
        <v>3</v>
      </c>
    </row>
    <row r="124" spans="1:12" ht="14.4" x14ac:dyDescent="0.3">
      <c r="A124" s="14"/>
      <c r="B124" s="15"/>
      <c r="C124" s="11"/>
      <c r="D124" s="7" t="s">
        <v>24</v>
      </c>
      <c r="E124" s="70" t="s">
        <v>87</v>
      </c>
      <c r="F124" s="74">
        <v>100</v>
      </c>
      <c r="G124" s="74">
        <v>0.4</v>
      </c>
      <c r="H124" s="74">
        <v>0.3</v>
      </c>
      <c r="I124" s="75">
        <v>10.3</v>
      </c>
      <c r="J124" s="74">
        <v>47</v>
      </c>
      <c r="K124" s="41"/>
      <c r="L124" s="85">
        <v>15</v>
      </c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19.599999999999998</v>
      </c>
      <c r="H127" s="19">
        <f t="shared" si="62"/>
        <v>17</v>
      </c>
      <c r="I127" s="19">
        <f t="shared" si="62"/>
        <v>84.6</v>
      </c>
      <c r="J127" s="19">
        <f t="shared" si="62"/>
        <v>572</v>
      </c>
      <c r="K127" s="25"/>
      <c r="L127" s="19">
        <f t="shared" ref="L127" si="63">SUM(L120:L126)</f>
        <v>68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110</v>
      </c>
      <c r="F128" s="74">
        <v>60</v>
      </c>
      <c r="G128" s="74">
        <v>0.8</v>
      </c>
      <c r="H128" s="74">
        <v>3.6</v>
      </c>
      <c r="I128" s="75">
        <v>4.9000000000000004</v>
      </c>
      <c r="J128" s="74">
        <v>55.9</v>
      </c>
      <c r="K128" s="86">
        <v>67</v>
      </c>
      <c r="L128" s="74">
        <v>60</v>
      </c>
    </row>
    <row r="129" spans="1:12" ht="14.4" x14ac:dyDescent="0.3">
      <c r="A129" s="14"/>
      <c r="B129" s="15"/>
      <c r="C129" s="11"/>
      <c r="D129" s="7" t="s">
        <v>27</v>
      </c>
      <c r="E129" s="58" t="s">
        <v>111</v>
      </c>
      <c r="F129" s="61">
        <v>200</v>
      </c>
      <c r="G129" s="61">
        <v>7.8</v>
      </c>
      <c r="H129" s="61">
        <v>8.1</v>
      </c>
      <c r="I129" s="62">
        <v>13</v>
      </c>
      <c r="J129" s="61">
        <v>157.5</v>
      </c>
      <c r="K129" s="69">
        <v>76</v>
      </c>
      <c r="L129" s="61">
        <v>200</v>
      </c>
    </row>
    <row r="130" spans="1:12" ht="14.4" x14ac:dyDescent="0.3">
      <c r="A130" s="14"/>
      <c r="B130" s="15"/>
      <c r="C130" s="11"/>
      <c r="D130" s="7" t="s">
        <v>28</v>
      </c>
      <c r="E130" s="58" t="s">
        <v>112</v>
      </c>
      <c r="F130" s="61">
        <v>200</v>
      </c>
      <c r="G130" s="61">
        <v>32.799999999999997</v>
      </c>
      <c r="H130" s="61">
        <v>23.2</v>
      </c>
      <c r="I130" s="62">
        <v>25.6</v>
      </c>
      <c r="J130" s="61">
        <v>440</v>
      </c>
      <c r="K130" s="69">
        <v>245</v>
      </c>
      <c r="L130" s="61">
        <v>200</v>
      </c>
    </row>
    <row r="131" spans="1:12" ht="14.4" x14ac:dyDescent="0.3">
      <c r="A131" s="14"/>
      <c r="B131" s="15"/>
      <c r="C131" s="11"/>
      <c r="D131" s="7" t="s">
        <v>29</v>
      </c>
      <c r="E131" s="58"/>
      <c r="F131" s="61"/>
      <c r="G131" s="61"/>
      <c r="H131" s="61"/>
      <c r="I131" s="62"/>
      <c r="J131" s="61"/>
      <c r="K131" s="69"/>
      <c r="L131" s="61"/>
    </row>
    <row r="132" spans="1:12" ht="14.4" x14ac:dyDescent="0.3">
      <c r="A132" s="14"/>
      <c r="B132" s="15"/>
      <c r="C132" s="11"/>
      <c r="D132" s="7" t="s">
        <v>30</v>
      </c>
      <c r="E132" s="71" t="s">
        <v>51</v>
      </c>
      <c r="F132" s="76">
        <v>200</v>
      </c>
      <c r="G132" s="76">
        <v>1</v>
      </c>
      <c r="H132" s="76">
        <v>0.2</v>
      </c>
      <c r="I132" s="77">
        <v>19.8</v>
      </c>
      <c r="J132" s="76">
        <v>86</v>
      </c>
      <c r="K132" s="78">
        <v>442</v>
      </c>
      <c r="L132" s="76">
        <v>200</v>
      </c>
    </row>
    <row r="133" spans="1:12" ht="14.4" x14ac:dyDescent="0.3">
      <c r="A133" s="14"/>
      <c r="B133" s="15"/>
      <c r="C133" s="11"/>
      <c r="D133" s="7" t="s">
        <v>31</v>
      </c>
      <c r="E133" s="58"/>
      <c r="F133" s="61"/>
      <c r="G133" s="61"/>
      <c r="H133" s="61"/>
      <c r="I133" s="62"/>
      <c r="J133" s="61"/>
      <c r="K133" s="41"/>
      <c r="L133" s="61"/>
    </row>
    <row r="134" spans="1:12" ht="28.8" x14ac:dyDescent="0.3">
      <c r="A134" s="14"/>
      <c r="B134" s="15"/>
      <c r="C134" s="11"/>
      <c r="D134" s="7" t="s">
        <v>32</v>
      </c>
      <c r="E134" s="58" t="s">
        <v>52</v>
      </c>
      <c r="F134" s="61">
        <v>60</v>
      </c>
      <c r="G134" s="61">
        <v>4</v>
      </c>
      <c r="H134" s="61">
        <v>0.5</v>
      </c>
      <c r="I134" s="62">
        <v>25.4</v>
      </c>
      <c r="J134" s="61">
        <v>122.4</v>
      </c>
      <c r="K134" s="41"/>
      <c r="L134" s="61">
        <v>60</v>
      </c>
    </row>
    <row r="135" spans="1:12" ht="14.4" x14ac:dyDescent="0.3">
      <c r="A135" s="14"/>
      <c r="B135" s="15"/>
      <c r="C135" s="11"/>
      <c r="D135" s="6"/>
      <c r="E135" s="39"/>
      <c r="F135" s="40"/>
      <c r="G135" s="89"/>
      <c r="H135" s="89"/>
      <c r="I135" s="9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46.4</v>
      </c>
      <c r="H137" s="19">
        <f t="shared" si="64"/>
        <v>35.6</v>
      </c>
      <c r="I137" s="19">
        <f t="shared" si="64"/>
        <v>88.699999999999989</v>
      </c>
      <c r="J137" s="19">
        <f t="shared" si="64"/>
        <v>861.8</v>
      </c>
      <c r="K137" s="25"/>
      <c r="L137" s="19">
        <f t="shared" ref="L137" si="65">SUM(L128:L136)</f>
        <v>720</v>
      </c>
    </row>
    <row r="138" spans="1:12" ht="14.4" x14ac:dyDescent="0.2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1070</v>
      </c>
      <c r="G138" s="32">
        <f t="shared" ref="G138" si="66">G127+G137</f>
        <v>66</v>
      </c>
      <c r="H138" s="32">
        <f t="shared" ref="H138" si="67">H127+H137</f>
        <v>52.6</v>
      </c>
      <c r="I138" s="32">
        <f t="shared" ref="I138" si="68">I127+I137</f>
        <v>173.29999999999998</v>
      </c>
      <c r="J138" s="32">
        <f t="shared" ref="J138:L138" si="69">J127+J137</f>
        <v>1433.8</v>
      </c>
      <c r="K138" s="32"/>
      <c r="L138" s="32">
        <f t="shared" si="69"/>
        <v>788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113</v>
      </c>
      <c r="F139" s="55">
        <v>180</v>
      </c>
      <c r="G139" s="55">
        <v>5.0999999999999996</v>
      </c>
      <c r="H139" s="55">
        <v>7.2</v>
      </c>
      <c r="I139" s="57">
        <v>34.5</v>
      </c>
      <c r="J139" s="55">
        <v>223.9</v>
      </c>
      <c r="K139" s="68">
        <v>184</v>
      </c>
      <c r="L139" s="56">
        <v>28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22</v>
      </c>
      <c r="E141" s="58" t="s">
        <v>84</v>
      </c>
      <c r="F141" s="63" t="s">
        <v>68</v>
      </c>
      <c r="G141" s="61">
        <v>0.3</v>
      </c>
      <c r="H141" s="61">
        <v>0</v>
      </c>
      <c r="I141" s="62">
        <v>16.399999999999999</v>
      </c>
      <c r="J141" s="61">
        <v>67.099999999999994</v>
      </c>
      <c r="K141" s="69">
        <v>431</v>
      </c>
      <c r="L141" s="60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58" t="s">
        <v>42</v>
      </c>
      <c r="F142" s="59" t="s">
        <v>43</v>
      </c>
      <c r="G142" s="61">
        <v>10</v>
      </c>
      <c r="H142" s="61">
        <v>10.1</v>
      </c>
      <c r="I142" s="62">
        <v>20.6</v>
      </c>
      <c r="J142" s="61">
        <v>214</v>
      </c>
      <c r="K142" s="69">
        <v>3</v>
      </c>
      <c r="L142" s="60">
        <v>21</v>
      </c>
    </row>
    <row r="143" spans="1:12" ht="14.4" x14ac:dyDescent="0.3">
      <c r="A143" s="23"/>
      <c r="B143" s="15"/>
      <c r="C143" s="11"/>
      <c r="D143" s="7" t="s">
        <v>24</v>
      </c>
      <c r="E143" s="70" t="s">
        <v>78</v>
      </c>
      <c r="F143" s="74">
        <v>100</v>
      </c>
      <c r="G143" s="74">
        <v>0.6</v>
      </c>
      <c r="H143" s="74">
        <v>0.6</v>
      </c>
      <c r="I143" s="75">
        <v>15.4</v>
      </c>
      <c r="J143" s="74">
        <v>72</v>
      </c>
      <c r="K143" s="41"/>
      <c r="L143" s="85">
        <v>14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70">SUM(G139:G145)</f>
        <v>15.999999999999998</v>
      </c>
      <c r="H146" s="19">
        <f t="shared" si="70"/>
        <v>17.900000000000002</v>
      </c>
      <c r="I146" s="19">
        <f t="shared" si="70"/>
        <v>86.9</v>
      </c>
      <c r="J146" s="19">
        <f t="shared" si="70"/>
        <v>577</v>
      </c>
      <c r="K146" s="25"/>
      <c r="L146" s="19">
        <f t="shared" ref="L146" si="71">SUM(L139:L145)</f>
        <v>73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96</v>
      </c>
      <c r="F147" s="74">
        <v>60</v>
      </c>
      <c r="G147" s="74">
        <v>0.6</v>
      </c>
      <c r="H147" s="74">
        <v>3.6</v>
      </c>
      <c r="I147" s="75">
        <v>2.2000000000000002</v>
      </c>
      <c r="J147" s="74">
        <v>43.8</v>
      </c>
      <c r="K147" s="86">
        <v>24</v>
      </c>
      <c r="L147" s="85">
        <v>13</v>
      </c>
    </row>
    <row r="148" spans="1:12" ht="14.4" x14ac:dyDescent="0.3">
      <c r="A148" s="23"/>
      <c r="B148" s="15"/>
      <c r="C148" s="11"/>
      <c r="D148" s="7" t="s">
        <v>27</v>
      </c>
      <c r="E148" s="58" t="s">
        <v>114</v>
      </c>
      <c r="F148" s="61">
        <v>200</v>
      </c>
      <c r="G148" s="61">
        <v>9.6</v>
      </c>
      <c r="H148" s="61">
        <v>4.7</v>
      </c>
      <c r="I148" s="62">
        <v>14.8</v>
      </c>
      <c r="J148" s="61">
        <v>140.30000000000001</v>
      </c>
      <c r="K148" s="69">
        <v>106</v>
      </c>
      <c r="L148" s="60">
        <v>29</v>
      </c>
    </row>
    <row r="149" spans="1:12" ht="14.4" x14ac:dyDescent="0.3">
      <c r="A149" s="23"/>
      <c r="B149" s="15"/>
      <c r="C149" s="11"/>
      <c r="D149" s="7" t="s">
        <v>28</v>
      </c>
      <c r="E149" s="58" t="s">
        <v>115</v>
      </c>
      <c r="F149" s="61">
        <v>230</v>
      </c>
      <c r="G149" s="61">
        <v>27.4</v>
      </c>
      <c r="H149" s="61">
        <v>21</v>
      </c>
      <c r="I149" s="62">
        <v>42.4</v>
      </c>
      <c r="J149" s="61">
        <v>468.2</v>
      </c>
      <c r="K149" s="69">
        <v>311</v>
      </c>
      <c r="L149" s="60">
        <v>66</v>
      </c>
    </row>
    <row r="150" spans="1:12" ht="14.4" x14ac:dyDescent="0.3">
      <c r="A150" s="23"/>
      <c r="B150" s="15"/>
      <c r="C150" s="11"/>
      <c r="D150" s="7" t="s">
        <v>29</v>
      </c>
      <c r="E150" s="58"/>
      <c r="F150" s="61"/>
      <c r="G150" s="61"/>
      <c r="H150" s="61"/>
      <c r="I150" s="62"/>
      <c r="J150" s="61"/>
      <c r="K150" s="69"/>
      <c r="L150" s="60"/>
    </row>
    <row r="151" spans="1:12" ht="14.4" x14ac:dyDescent="0.3">
      <c r="A151" s="23"/>
      <c r="B151" s="15"/>
      <c r="C151" s="11"/>
      <c r="D151" s="7" t="s">
        <v>30</v>
      </c>
      <c r="E151" s="71" t="s">
        <v>92</v>
      </c>
      <c r="F151" s="76">
        <v>200</v>
      </c>
      <c r="G151" s="76">
        <v>0.2</v>
      </c>
      <c r="H151" s="76">
        <v>0.2</v>
      </c>
      <c r="I151" s="77">
        <v>27.9</v>
      </c>
      <c r="J151" s="76">
        <v>115</v>
      </c>
      <c r="K151" s="78">
        <v>394</v>
      </c>
      <c r="L151" s="84">
        <v>11</v>
      </c>
    </row>
    <row r="152" spans="1:12" ht="14.4" x14ac:dyDescent="0.3">
      <c r="A152" s="23"/>
      <c r="B152" s="15"/>
      <c r="C152" s="11"/>
      <c r="D152" s="7" t="s">
        <v>31</v>
      </c>
      <c r="E152" s="58"/>
      <c r="F152" s="61"/>
      <c r="G152" s="61"/>
      <c r="H152" s="61"/>
      <c r="I152" s="62"/>
      <c r="J152" s="61"/>
      <c r="K152" s="41"/>
      <c r="L152" s="87"/>
    </row>
    <row r="153" spans="1:12" ht="28.8" x14ac:dyDescent="0.3">
      <c r="A153" s="23"/>
      <c r="B153" s="15"/>
      <c r="C153" s="11"/>
      <c r="D153" s="7" t="s">
        <v>32</v>
      </c>
      <c r="E153" s="58" t="s">
        <v>52</v>
      </c>
      <c r="F153" s="61">
        <v>60</v>
      </c>
      <c r="G153" s="61">
        <v>4</v>
      </c>
      <c r="H153" s="61">
        <v>0.5</v>
      </c>
      <c r="I153" s="62">
        <v>25.4</v>
      </c>
      <c r="J153" s="61">
        <v>122.4</v>
      </c>
      <c r="K153" s="41"/>
      <c r="L153" s="60">
        <v>3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41.8</v>
      </c>
      <c r="H156" s="19">
        <f t="shared" si="72"/>
        <v>30</v>
      </c>
      <c r="I156" s="19">
        <f t="shared" si="72"/>
        <v>112.69999999999999</v>
      </c>
      <c r="J156" s="19">
        <f t="shared" si="72"/>
        <v>889.69999999999993</v>
      </c>
      <c r="K156" s="25"/>
      <c r="L156" s="19">
        <f t="shared" ref="L156" si="73">SUM(L147:L155)</f>
        <v>122</v>
      </c>
    </row>
    <row r="157" spans="1:12" ht="14.4" x14ac:dyDescent="0.2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1030</v>
      </c>
      <c r="G157" s="32">
        <f t="shared" ref="G157" si="74">G146+G156</f>
        <v>57.8</v>
      </c>
      <c r="H157" s="32">
        <f t="shared" ref="H157" si="75">H146+H156</f>
        <v>47.900000000000006</v>
      </c>
      <c r="I157" s="32">
        <f t="shared" ref="I157" si="76">I146+I156</f>
        <v>199.6</v>
      </c>
      <c r="J157" s="32">
        <f t="shared" ref="J157:L157" si="77">J146+J156</f>
        <v>1466.6999999999998</v>
      </c>
      <c r="K157" s="32"/>
      <c r="L157" s="32">
        <f t="shared" si="77"/>
        <v>195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116</v>
      </c>
      <c r="F158" s="55">
        <v>200</v>
      </c>
      <c r="G158" s="55">
        <v>9</v>
      </c>
      <c r="H158" s="55">
        <v>7</v>
      </c>
      <c r="I158" s="57">
        <v>69</v>
      </c>
      <c r="J158" s="55">
        <v>368</v>
      </c>
      <c r="K158" s="68">
        <v>394</v>
      </c>
      <c r="L158" s="91">
        <v>58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22</v>
      </c>
      <c r="E160" s="58" t="s">
        <v>76</v>
      </c>
      <c r="F160" s="61">
        <v>200</v>
      </c>
      <c r="G160" s="61">
        <v>0.7</v>
      </c>
      <c r="H160" s="61">
        <v>0.3</v>
      </c>
      <c r="I160" s="62">
        <v>20.2</v>
      </c>
      <c r="J160" s="61">
        <v>98.1</v>
      </c>
      <c r="K160" s="69">
        <v>388</v>
      </c>
      <c r="L160" s="92">
        <v>7</v>
      </c>
    </row>
    <row r="161" spans="1:12" ht="14.4" x14ac:dyDescent="0.3">
      <c r="A161" s="23"/>
      <c r="B161" s="15"/>
      <c r="C161" s="11"/>
      <c r="D161" s="7" t="s">
        <v>23</v>
      </c>
      <c r="E161" s="58" t="s">
        <v>77</v>
      </c>
      <c r="F161" s="61">
        <v>50</v>
      </c>
      <c r="G161" s="61">
        <v>3.8</v>
      </c>
      <c r="H161" s="61">
        <v>1.5</v>
      </c>
      <c r="I161" s="62">
        <v>25.7</v>
      </c>
      <c r="J161" s="61">
        <v>131</v>
      </c>
      <c r="K161" s="41"/>
      <c r="L161" s="92">
        <v>3</v>
      </c>
    </row>
    <row r="162" spans="1:12" ht="14.4" x14ac:dyDescent="0.3">
      <c r="A162" s="23"/>
      <c r="B162" s="15"/>
      <c r="C162" s="11"/>
      <c r="D162" s="7" t="s">
        <v>24</v>
      </c>
      <c r="E162" s="70" t="s">
        <v>44</v>
      </c>
      <c r="F162" s="74">
        <v>100</v>
      </c>
      <c r="G162" s="74">
        <v>0.4</v>
      </c>
      <c r="H162" s="74">
        <v>0.4</v>
      </c>
      <c r="I162" s="75">
        <v>9.8000000000000007</v>
      </c>
      <c r="J162" s="74">
        <v>47</v>
      </c>
      <c r="K162" s="41"/>
      <c r="L162" s="93">
        <v>9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13.9</v>
      </c>
      <c r="H165" s="19">
        <f t="shared" si="78"/>
        <v>9.2000000000000011</v>
      </c>
      <c r="I165" s="19">
        <f t="shared" si="78"/>
        <v>124.7</v>
      </c>
      <c r="J165" s="19">
        <f t="shared" si="78"/>
        <v>644.1</v>
      </c>
      <c r="K165" s="25"/>
      <c r="L165" s="19">
        <f t="shared" ref="L165" si="79">SUM(L158:L164)</f>
        <v>77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58" t="s">
        <v>117</v>
      </c>
      <c r="F167" s="61">
        <v>200</v>
      </c>
      <c r="G167" s="61">
        <v>6.1</v>
      </c>
      <c r="H167" s="61">
        <v>8.6999999999999993</v>
      </c>
      <c r="I167" s="62">
        <v>9</v>
      </c>
      <c r="J167" s="61">
        <v>139.4</v>
      </c>
      <c r="K167" s="69">
        <v>95</v>
      </c>
      <c r="L167" s="92">
        <v>24</v>
      </c>
    </row>
    <row r="168" spans="1:12" ht="14.4" x14ac:dyDescent="0.3">
      <c r="A168" s="23"/>
      <c r="B168" s="15"/>
      <c r="C168" s="11"/>
      <c r="D168" s="7" t="s">
        <v>28</v>
      </c>
      <c r="E168" s="58" t="s">
        <v>118</v>
      </c>
      <c r="F168" s="61">
        <v>230</v>
      </c>
      <c r="G168" s="61">
        <v>27.4</v>
      </c>
      <c r="H168" s="61">
        <v>27.2</v>
      </c>
      <c r="I168" s="62">
        <v>9.3000000000000007</v>
      </c>
      <c r="J168" s="61">
        <v>392.2</v>
      </c>
      <c r="K168" s="69">
        <v>262</v>
      </c>
      <c r="L168" s="92">
        <v>81</v>
      </c>
    </row>
    <row r="169" spans="1:12" ht="14.4" x14ac:dyDescent="0.3">
      <c r="A169" s="23"/>
      <c r="B169" s="15"/>
      <c r="C169" s="11"/>
      <c r="D169" s="7" t="s">
        <v>29</v>
      </c>
      <c r="E169" s="58"/>
      <c r="F169" s="61"/>
      <c r="G169" s="61"/>
      <c r="H169" s="61"/>
      <c r="I169" s="62"/>
      <c r="J169" s="61"/>
      <c r="K169" s="69"/>
      <c r="L169" s="92"/>
    </row>
    <row r="170" spans="1:12" ht="14.4" x14ac:dyDescent="0.3">
      <c r="A170" s="23"/>
      <c r="B170" s="15"/>
      <c r="C170" s="11"/>
      <c r="D170" s="7" t="s">
        <v>30</v>
      </c>
      <c r="E170" s="71" t="s">
        <v>51</v>
      </c>
      <c r="F170" s="76">
        <v>200</v>
      </c>
      <c r="G170" s="76">
        <v>1</v>
      </c>
      <c r="H170" s="76">
        <v>0.2</v>
      </c>
      <c r="I170" s="77">
        <v>19.8</v>
      </c>
      <c r="J170" s="76">
        <v>86</v>
      </c>
      <c r="K170" s="78">
        <v>442</v>
      </c>
      <c r="L170" s="89">
        <v>10</v>
      </c>
    </row>
    <row r="171" spans="1:12" ht="14.4" x14ac:dyDescent="0.3">
      <c r="A171" s="23"/>
      <c r="B171" s="15"/>
      <c r="C171" s="11"/>
      <c r="D171" s="7" t="s">
        <v>31</v>
      </c>
      <c r="E171" s="58"/>
      <c r="F171" s="61"/>
      <c r="G171" s="61"/>
      <c r="H171" s="61"/>
      <c r="I171" s="62"/>
      <c r="J171" s="61"/>
      <c r="K171" s="41"/>
      <c r="L171" s="92"/>
    </row>
    <row r="172" spans="1:12" ht="28.8" x14ac:dyDescent="0.3">
      <c r="A172" s="23"/>
      <c r="B172" s="15"/>
      <c r="C172" s="11"/>
      <c r="D172" s="7" t="s">
        <v>32</v>
      </c>
      <c r="E172" s="58" t="s">
        <v>52</v>
      </c>
      <c r="F172" s="61">
        <v>60</v>
      </c>
      <c r="G172" s="61">
        <v>4</v>
      </c>
      <c r="H172" s="61">
        <v>0.5</v>
      </c>
      <c r="I172" s="62">
        <v>25.4</v>
      </c>
      <c r="J172" s="61">
        <v>122.4</v>
      </c>
      <c r="K172" s="41"/>
      <c r="L172" s="92">
        <v>3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38.5</v>
      </c>
      <c r="H175" s="19">
        <f t="shared" si="80"/>
        <v>36.6</v>
      </c>
      <c r="I175" s="19">
        <f t="shared" si="80"/>
        <v>63.5</v>
      </c>
      <c r="J175" s="19">
        <f t="shared" si="80"/>
        <v>740</v>
      </c>
      <c r="K175" s="25"/>
      <c r="L175" s="19">
        <f t="shared" ref="L175" si="81">SUM(L166:L174)</f>
        <v>118</v>
      </c>
    </row>
    <row r="176" spans="1:12" ht="14.4" x14ac:dyDescent="0.2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1240</v>
      </c>
      <c r="G176" s="32">
        <f t="shared" ref="G176" si="82">G165+G175</f>
        <v>52.4</v>
      </c>
      <c r="H176" s="32">
        <f t="shared" ref="H176" si="83">H165+H175</f>
        <v>45.800000000000004</v>
      </c>
      <c r="I176" s="32">
        <f t="shared" ref="I176" si="84">I165+I175</f>
        <v>188.2</v>
      </c>
      <c r="J176" s="32">
        <f t="shared" ref="J176:L176" si="85">J165+J175</f>
        <v>1384.1</v>
      </c>
      <c r="K176" s="32"/>
      <c r="L176" s="32">
        <f t="shared" si="85"/>
        <v>195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119</v>
      </c>
      <c r="F177" s="88" t="s">
        <v>120</v>
      </c>
      <c r="G177" s="55">
        <v>5.6</v>
      </c>
      <c r="H177" s="55">
        <v>8.1999999999999993</v>
      </c>
      <c r="I177" s="57">
        <v>20.6</v>
      </c>
      <c r="J177" s="55">
        <v>177.9</v>
      </c>
      <c r="K177" s="68">
        <v>189</v>
      </c>
      <c r="L177" s="56">
        <v>21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58" t="s">
        <v>121</v>
      </c>
      <c r="F179" s="63" t="s">
        <v>54</v>
      </c>
      <c r="G179" s="61">
        <v>3.1</v>
      </c>
      <c r="H179" s="61">
        <v>2.4</v>
      </c>
      <c r="I179" s="62">
        <v>17.2</v>
      </c>
      <c r="J179" s="61">
        <v>103.5</v>
      </c>
      <c r="K179" s="69">
        <v>379</v>
      </c>
      <c r="L179" s="60">
        <v>14</v>
      </c>
    </row>
    <row r="180" spans="1:12" ht="14.4" x14ac:dyDescent="0.3">
      <c r="A180" s="23"/>
      <c r="B180" s="15"/>
      <c r="C180" s="11"/>
      <c r="D180" s="7" t="s">
        <v>23</v>
      </c>
      <c r="E180" s="58" t="s">
        <v>122</v>
      </c>
      <c r="F180" s="63" t="s">
        <v>69</v>
      </c>
      <c r="G180" s="61">
        <v>2.7</v>
      </c>
      <c r="H180" s="61">
        <v>1</v>
      </c>
      <c r="I180" s="62">
        <v>31.1</v>
      </c>
      <c r="J180" s="61">
        <v>143.4</v>
      </c>
      <c r="K180" s="69">
        <v>453</v>
      </c>
      <c r="L180" s="60">
        <v>15</v>
      </c>
    </row>
    <row r="181" spans="1:12" ht="14.4" x14ac:dyDescent="0.3">
      <c r="A181" s="23"/>
      <c r="B181" s="15"/>
      <c r="C181" s="11"/>
      <c r="D181" s="7" t="s">
        <v>24</v>
      </c>
      <c r="E181" s="70" t="s">
        <v>123</v>
      </c>
      <c r="F181" s="74">
        <v>100</v>
      </c>
      <c r="G181" s="74">
        <v>1.5</v>
      </c>
      <c r="H181" s="74">
        <v>0.5</v>
      </c>
      <c r="I181" s="75">
        <v>21</v>
      </c>
      <c r="J181" s="74">
        <v>96</v>
      </c>
      <c r="K181" s="41"/>
      <c r="L181" s="85">
        <v>12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86">SUM(G177:G183)</f>
        <v>12.899999999999999</v>
      </c>
      <c r="H184" s="19">
        <f t="shared" si="86"/>
        <v>12.1</v>
      </c>
      <c r="I184" s="19">
        <f t="shared" si="86"/>
        <v>89.9</v>
      </c>
      <c r="J184" s="19">
        <f t="shared" si="86"/>
        <v>520.79999999999995</v>
      </c>
      <c r="K184" s="25"/>
      <c r="L184" s="19">
        <f t="shared" ref="L184" si="87">SUM(L177:L183)</f>
        <v>62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0" t="s">
        <v>124</v>
      </c>
      <c r="F185" s="74">
        <v>60</v>
      </c>
      <c r="G185" s="74">
        <v>1</v>
      </c>
      <c r="H185" s="74">
        <v>6.1</v>
      </c>
      <c r="I185" s="75">
        <v>4.4000000000000004</v>
      </c>
      <c r="J185" s="74">
        <v>76.2</v>
      </c>
      <c r="K185" s="86">
        <v>39</v>
      </c>
      <c r="L185" s="85">
        <v>11</v>
      </c>
    </row>
    <row r="186" spans="1:12" ht="14.4" x14ac:dyDescent="0.3">
      <c r="A186" s="23"/>
      <c r="B186" s="15"/>
      <c r="C186" s="11"/>
      <c r="D186" s="7" t="s">
        <v>27</v>
      </c>
      <c r="E186" s="58" t="s">
        <v>125</v>
      </c>
      <c r="F186" s="61">
        <v>200</v>
      </c>
      <c r="G186" s="61">
        <v>8.8000000000000007</v>
      </c>
      <c r="H186" s="61">
        <v>8.1999999999999993</v>
      </c>
      <c r="I186" s="62">
        <v>15.1</v>
      </c>
      <c r="J186" s="61">
        <v>170</v>
      </c>
      <c r="K186" s="69">
        <v>99</v>
      </c>
      <c r="L186" s="60">
        <v>29</v>
      </c>
    </row>
    <row r="187" spans="1:12" ht="14.4" x14ac:dyDescent="0.3">
      <c r="A187" s="23"/>
      <c r="B187" s="15"/>
      <c r="C187" s="11"/>
      <c r="D187" s="7" t="s">
        <v>28</v>
      </c>
      <c r="E187" s="58" t="s">
        <v>126</v>
      </c>
      <c r="F187" s="61">
        <v>90</v>
      </c>
      <c r="G187" s="61">
        <v>11.7</v>
      </c>
      <c r="H187" s="61">
        <v>29.1</v>
      </c>
      <c r="I187" s="62">
        <v>3.6</v>
      </c>
      <c r="J187" s="61">
        <v>271.60000000000002</v>
      </c>
      <c r="K187" s="69">
        <v>284</v>
      </c>
      <c r="L187" s="60">
        <v>60</v>
      </c>
    </row>
    <row r="188" spans="1:12" ht="14.4" x14ac:dyDescent="0.3">
      <c r="A188" s="23"/>
      <c r="B188" s="15"/>
      <c r="C188" s="11"/>
      <c r="D188" s="7" t="s">
        <v>29</v>
      </c>
      <c r="E188" s="58" t="s">
        <v>127</v>
      </c>
      <c r="F188" s="61">
        <v>150</v>
      </c>
      <c r="G188" s="61">
        <v>2.9</v>
      </c>
      <c r="H188" s="61">
        <v>5.5</v>
      </c>
      <c r="I188" s="62">
        <v>19.600000000000001</v>
      </c>
      <c r="J188" s="61">
        <v>140.4</v>
      </c>
      <c r="K188" s="69">
        <v>125</v>
      </c>
      <c r="L188" s="60">
        <v>20</v>
      </c>
    </row>
    <row r="189" spans="1:12" ht="14.4" x14ac:dyDescent="0.3">
      <c r="A189" s="23"/>
      <c r="B189" s="15"/>
      <c r="C189" s="11"/>
      <c r="D189" s="7" t="s">
        <v>30</v>
      </c>
      <c r="E189" s="71" t="s">
        <v>74</v>
      </c>
      <c r="F189" s="76">
        <v>200</v>
      </c>
      <c r="G189" s="76">
        <v>0</v>
      </c>
      <c r="H189" s="76">
        <v>0</v>
      </c>
      <c r="I189" s="77">
        <v>15.5</v>
      </c>
      <c r="J189" s="76">
        <v>61.9</v>
      </c>
      <c r="K189" s="78">
        <v>349</v>
      </c>
      <c r="L189" s="84">
        <v>10</v>
      </c>
    </row>
    <row r="190" spans="1:12" ht="14.4" x14ac:dyDescent="0.3">
      <c r="A190" s="23"/>
      <c r="B190" s="15"/>
      <c r="C190" s="11"/>
      <c r="D190" s="7" t="s">
        <v>31</v>
      </c>
      <c r="E190" s="58"/>
      <c r="F190" s="61"/>
      <c r="G190" s="61"/>
      <c r="H190" s="61"/>
      <c r="I190" s="62"/>
      <c r="J190" s="61"/>
      <c r="K190" s="69"/>
      <c r="L190" s="60"/>
    </row>
    <row r="191" spans="1:12" ht="28.8" x14ac:dyDescent="0.3">
      <c r="A191" s="23"/>
      <c r="B191" s="15"/>
      <c r="C191" s="11"/>
      <c r="D191" s="7" t="s">
        <v>32</v>
      </c>
      <c r="E191" s="58" t="s">
        <v>52</v>
      </c>
      <c r="F191" s="61">
        <v>60</v>
      </c>
      <c r="G191" s="61">
        <v>4</v>
      </c>
      <c r="H191" s="61">
        <v>0.5</v>
      </c>
      <c r="I191" s="62">
        <v>25.4</v>
      </c>
      <c r="J191" s="61">
        <v>122.4</v>
      </c>
      <c r="K191" s="79" t="s">
        <v>57</v>
      </c>
      <c r="L191" s="60">
        <v>3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28.4</v>
      </c>
      <c r="H194" s="19">
        <f t="shared" si="88"/>
        <v>49.4</v>
      </c>
      <c r="I194" s="19">
        <f t="shared" si="88"/>
        <v>83.6</v>
      </c>
      <c r="J194" s="19">
        <f t="shared" si="88"/>
        <v>842.49999999999989</v>
      </c>
      <c r="K194" s="25"/>
      <c r="L194" s="19">
        <f t="shared" ref="L194" si="89">SUM(L185:L193)</f>
        <v>133</v>
      </c>
    </row>
    <row r="195" spans="1:12" ht="14.4" x14ac:dyDescent="0.25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860</v>
      </c>
      <c r="G195" s="32">
        <f t="shared" ref="G195" si="90">G184+G194</f>
        <v>41.3</v>
      </c>
      <c r="H195" s="32">
        <f t="shared" ref="H195" si="91">H184+H194</f>
        <v>61.5</v>
      </c>
      <c r="I195" s="32">
        <f t="shared" ref="I195" si="92">I184+I194</f>
        <v>173.5</v>
      </c>
      <c r="J195" s="32">
        <f t="shared" ref="J195:L195" si="93">J184+J194</f>
        <v>1363.2999999999997</v>
      </c>
      <c r="K195" s="32"/>
      <c r="L195" s="32">
        <f t="shared" si="93"/>
        <v>195</v>
      </c>
    </row>
    <row r="196" spans="1:12" x14ac:dyDescent="0.25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994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55.61999999999999</v>
      </c>
      <c r="H196" s="34">
        <f t="shared" si="94"/>
        <v>50.720000000000013</v>
      </c>
      <c r="I196" s="34">
        <f t="shared" si="94"/>
        <v>188.36999999999998</v>
      </c>
      <c r="J196" s="34">
        <f t="shared" si="94"/>
        <v>1433.1999999999998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302.3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2024-09-02T12:38:24Z</dcterms:modified>
</cp:coreProperties>
</file>